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feitura\Desktop\"/>
    </mc:Choice>
  </mc:AlternateContent>
  <bookViews>
    <workbookView xWindow="0" yWindow="0" windowWidth="10380" windowHeight="11055"/>
  </bookViews>
  <sheets>
    <sheet name="CONSUMO" sheetId="1" r:id="rId1"/>
    <sheet name="PERMANENTE"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0" i="2" l="1"/>
  <c r="D69" i="2"/>
  <c r="D68" i="2"/>
  <c r="D62" i="2"/>
  <c r="D61" i="2"/>
  <c r="D60" i="2"/>
  <c r="D59" i="2"/>
  <c r="D58" i="2"/>
  <c r="D57" i="2"/>
  <c r="D56" i="2"/>
  <c r="D55" i="2"/>
  <c r="D54" i="2"/>
  <c r="D53" i="2"/>
  <c r="D52" i="2"/>
  <c r="D51" i="2"/>
  <c r="D50" i="2"/>
  <c r="D49" i="2"/>
  <c r="D48" i="2"/>
  <c r="D47" i="2"/>
  <c r="D46" i="2"/>
  <c r="D45" i="2"/>
  <c r="D44" i="2"/>
  <c r="D43" i="2"/>
  <c r="D42" i="2"/>
  <c r="D41" i="2"/>
  <c r="D40" i="2"/>
  <c r="D39" i="2"/>
  <c r="D38" i="2"/>
  <c r="D37" i="2"/>
  <c r="D35" i="2"/>
  <c r="D32" i="2"/>
  <c r="D31" i="2"/>
  <c r="D30" i="2"/>
  <c r="D29" i="2"/>
  <c r="D28" i="2"/>
  <c r="D25" i="2"/>
  <c r="D24" i="2"/>
  <c r="D23" i="2"/>
  <c r="D22" i="2"/>
  <c r="D21" i="2"/>
  <c r="D20" i="2"/>
  <c r="D19" i="2"/>
  <c r="D18" i="2"/>
  <c r="D17" i="2"/>
  <c r="D16" i="2"/>
  <c r="D15" i="2"/>
  <c r="D14" i="2"/>
  <c r="D13" i="2"/>
  <c r="D12" i="2"/>
  <c r="D11" i="2"/>
  <c r="D10" i="2"/>
  <c r="D9" i="2"/>
  <c r="D8" i="2"/>
  <c r="D7" i="2"/>
  <c r="D6" i="2"/>
  <c r="D5" i="2"/>
  <c r="D4" i="2"/>
  <c r="D50" i="1" l="1"/>
  <c r="D47" i="1"/>
  <c r="D46" i="1"/>
  <c r="D45" i="1"/>
  <c r="D44" i="1"/>
  <c r="D41" i="1"/>
  <c r="D40" i="1"/>
  <c r="D39" i="1"/>
  <c r="D38" i="1"/>
  <c r="D35" i="1"/>
  <c r="D34" i="1"/>
  <c r="D33" i="1"/>
  <c r="D28" i="1"/>
  <c r="D27" i="1"/>
  <c r="D26" i="1"/>
  <c r="D25" i="1"/>
  <c r="D24" i="1"/>
  <c r="D23" i="1"/>
  <c r="D22" i="1"/>
  <c r="D21" i="1"/>
  <c r="D20" i="1"/>
  <c r="D19" i="1"/>
  <c r="D18" i="1"/>
  <c r="D17" i="1"/>
  <c r="D16" i="1"/>
  <c r="D15" i="1"/>
  <c r="D14" i="1"/>
  <c r="D13" i="1"/>
  <c r="D12" i="1"/>
  <c r="D11" i="1"/>
  <c r="D8" i="1"/>
</calcChain>
</file>

<file path=xl/sharedStrings.xml><?xml version="1.0" encoding="utf-8"?>
<sst xmlns="http://schemas.openxmlformats.org/spreadsheetml/2006/main" count="364" uniqueCount="137">
  <si>
    <t>PLANO DE COMPRAS 2019</t>
  </si>
  <si>
    <t>GÁS ENGARRAFADO</t>
  </si>
  <si>
    <t>ITEM</t>
  </si>
  <si>
    <t>ESPECIFICAÇÃO</t>
  </si>
  <si>
    <t>UNIDADE</t>
  </si>
  <si>
    <t>QUANTIDADE</t>
  </si>
  <si>
    <t>GABPREF</t>
  </si>
  <si>
    <t>GABVICE</t>
  </si>
  <si>
    <t>SECOGE</t>
  </si>
  <si>
    <t>PGM</t>
  </si>
  <si>
    <t>SESEC</t>
  </si>
  <si>
    <t>SECOMP</t>
  </si>
  <si>
    <t>SECJEL</t>
  </si>
  <si>
    <t>STDE</t>
  </si>
  <si>
    <t>SDHAS</t>
  </si>
  <si>
    <t>SME</t>
  </si>
  <si>
    <t>SMS</t>
  </si>
  <si>
    <t>SEUMA</t>
  </si>
  <si>
    <t>SEFIN</t>
  </si>
  <si>
    <t>SAAE</t>
  </si>
  <si>
    <t>AMA</t>
  </si>
  <si>
    <t>CELIC</t>
  </si>
  <si>
    <t>MÊS</t>
  </si>
  <si>
    <t>GÁS LIQUEFEITO DE PETRÓLEO - GLP, COMPOSIÇÃO BÁSICA DE PROPANO E BUTANO (SOMENTE O LÍQUIDO), ACONDICIONADO EM BOTIJÃO COM CAPACIDADE DE 13KG, RETORNÁVEL DE ACORDO COM AS NORMAS VIGENTES DA ANP E CNPQ.</t>
  </si>
  <si>
    <t>BOTIJÃO</t>
  </si>
  <si>
    <t>ABRIL</t>
  </si>
  <si>
    <t>MATERIAL DE CONSUMO - COPA E COZINHA</t>
  </si>
  <si>
    <t>BANDEJA, ALUMINIO OU ACO INOX, 50 CM X 30 CM X 06 CM, TOLERANCIA +/- 5%, UNIDADE 1.0 UNIDADE</t>
  </si>
  <si>
    <t>UND</t>
  </si>
  <si>
    <t>FEVEREIRO</t>
  </si>
  <si>
    <t>BANDEJA, AÇO INOX, COM ALÇA, 40X30 CM, CAIXA 1.0 UNIDADE ULTI BAZAR</t>
  </si>
  <si>
    <t>COLHER BAILARINA, AÇO INOX COM ALÇA, 40 X 30 CM CAIXA 1.0UNIDADE.</t>
  </si>
  <si>
    <t>JOGO DE PORTA COPOS EM AÇO INOX, COMPOSTO POR 6 PEÇAS DIAMETRO 12 CM, CAIXA 1.0</t>
  </si>
  <si>
    <t>ESCORREDOR DE PRATOS EM INOX, CAPACIDADE PARA 18 PRATOS DIMENSÕES 640X428X370</t>
  </si>
  <si>
    <t>JOGO DE TALHERES EM AÇO EM INOX, COMPOSTO POR 3 PEÇAS GARFO, FACA E COLHER</t>
  </si>
  <si>
    <t>CHALEIRA, ALUMINIO POLIDO, CAPACIDADE 3 LITROS UNIDADE 1.0</t>
  </si>
  <si>
    <t>PALITEIRO, VIDRO, TAMPA INOX, UNIDADE 1.0 UNIDADE</t>
  </si>
  <si>
    <t>SUPORTE, PAPEL TOALHA, FRENTE BRANCA, BASE CINZA, INTERFOLHA 2/3 DOBRAS, 1000 FOLHAS, FRENTE PLASTICO ABS, BASE STYRON, CAIXA 1.0 UNIDADE</t>
  </si>
  <si>
    <t>PORTA GUARDANAPO INOX, CAIXA 1.0 UNIDADE</t>
  </si>
  <si>
    <t>PRATO PARA SOBREMESA, EM PORCELANA, COR BRANCA, 21 CM DE DIAMETRO, RESISTENTE A LAVA LOUÇAS E MICRONDAS</t>
  </si>
  <si>
    <t>PRATO RASO, EM PORCELANA, COR BRANCA, UNIDADE 1.0</t>
  </si>
  <si>
    <t>SALEIRO AÇO INOX, MESA, UNIDADE 1.0 UNIDADE</t>
  </si>
  <si>
    <t>XÍCARA PARA CAFÉ, EM PORCELANA, COR BRANCA, COM PIRES 80 ML</t>
  </si>
  <si>
    <t>XÍCARA PARA CHÁ, EM PORCELANA, COR BRANCA, COM PIRES 200 ML AVULSO</t>
  </si>
  <si>
    <t>JARRA EM AÇO INOX 410, ESPESSURA MINIMA 0,8MM, CAPACIDADE 2 LITROS, PARA ÁGUA, COM TAMPA</t>
  </si>
  <si>
    <t>JARRA EM AÇO INOX COM TAMPA, PARA SUCO, CAPACIADADE 3 LITROS, UNIDADE 1.0UNIDADE</t>
  </si>
  <si>
    <t>AÇUCAREIRO INOX COM COLHER, CAIXA1.0 UNIDADE</t>
  </si>
  <si>
    <t>TAÇA DE VIDRO PARA ÁGUA, UNIDADE 1.0 UNIDADE</t>
  </si>
  <si>
    <t>CX</t>
  </si>
  <si>
    <t>FÓSFORO (pct c/ 10 caixas pequenas contendo 40 palitos)</t>
  </si>
  <si>
    <t>PCT</t>
  </si>
  <si>
    <t xml:space="preserve"> MATERIAL DE CONSUMO - CAMA, MESA E BANHO</t>
  </si>
  <si>
    <t>TOALHA DE MESA QUADRADA, TECIDO 52% ALGODÃO, 48%  POLIESTER,04 LUGARES, 1,60 X 1,60 CM. COR BRANCA</t>
  </si>
  <si>
    <t xml:space="preserve">TOALHA DE MESA REDONDA, POLIESTER, DIMENSÃO 160 CM. </t>
  </si>
  <si>
    <t>COLCHONETE, REVESTIMENTO NAPA, DIMENSÕES 90 CM X 40 cm, 3 cm ESPESSURA. EMBALAGEM 1.0 UNID.</t>
  </si>
  <si>
    <t>MATERIAL DE CONSUMO - GÊNEROS DE ALIMENTAÇÃO</t>
  </si>
  <si>
    <t>CAFE, TORRADO E MOIDO, PRIMEIRA QUALIDADE, PO HOMOGENEO FINO, AROMA E SABOR INTENSO, CERTIFICADO QUALIDADE NA CATEGORIA TRADICIONAL, EMITIDO PELA ABIC, C/ NQM (NIVEL MINIMO DE QUALIDADE) CORRESPONDENTE 4,5 PONTOS, CERTIFICADO DE AUTORIZACAO USO DO SELO PUREZA ABIC VALIDO 6 (SEIS) MESES, EMBALAGEM A VACUO, COM DADOS DE IDENTIFICACAO DO PRODUTO, MARCA DO FABRICANTE, DATA DE FABRICACAO, PRAZO DE VALIDADE NO MOMENTO DA ENTREGA COM NO MINIMO 80% DO PRAZO DETERMINADO PELO FABRICANTE, PACOTE 250.0 GRAMAS</t>
  </si>
  <si>
    <t>AGUA MINERAL, NATURAL DA FONTE, SEM  GÁS, CONSUMO HUMANO, ACONDICIONADA EM GARRAFÃO RETORNÁVEL EM POLIPROPILENO OU POLICARBONATO, TRANSPARENTE COM NÍTIDA VISIBILIDADE, SEM MANCHAS, SEM ODOR, SEM FUROS OU MICROFUROS, SEM FISSURAS, SEM AMASSO, LACRADO COM TAMPA, RÓTULOS INTACTOS COM DADOS DE IDENTIFICAÇÃO DO PRODUTO, DATA DO ENVASE, VALIDADE, CONFORME PORTARIA Nº 387/2008 DO DEPARTAMENTO NACIONAL DE PRODUÇÃO MINERAL, CARACTERISTICAS FÍSICO-QUÍMICO NOME DA FONTE, NOME DA EMPRESA ENGARRAFADORA, CNPJ Nº DO REGISTRO NO MINISTÉRIO DA SAÚDE FORNECIMENTO: GARRAFÃO DE 20 LITROS. UNIDADE</t>
  </si>
  <si>
    <t>GARRAFÃO</t>
  </si>
  <si>
    <t xml:space="preserve">ACUCAR, TIPO REFINADO, DATA DE FABRICACAO, E VALIDADE, RESOLUCAO RDC Nº 271, DE 22 DE SETEMBRO DE 2005 DA ANVISA. PRAZO DE VALIDADE NO MOMENTO DA ENTREGA NAO INFERIOR A 80% DO DETERMINADO PELO FABRICANTE, OBTIDO DA CANA DE ACUCAR, RAPIDA DISSOLUCAO, ASPECTO DE COR E CHEIRO PROPRIOS, ISENTO DE IMPUREZAS, EMBALAGEM PLASTICA, DADOS DE IDENTIFICACAO DO PRODUTO, CLASSIFICACAO GRANULADO - PACOTE - 1 - QUILOGRAMAS.   </t>
  </si>
  <si>
    <t xml:space="preserve">CESTA BASICA, TAMANHO GRANDE, COMPOSTA: ARROZ(4), FEIJÃO(3), FARINHA(1), AÇÚCAR(3), SAL(1),MACARRÃO(2), ÓLEO DE SOJA(1), LEITE EM PÓ INTEGRAL 200G (2), CAFÉ EM PÓ (2), CARNE BOVINA ENLATADA(1), BISCOITO RECHEADO(1), FLOCOS DE MILHO(2) , COLORAU (1), ACHOCOLATADO EM PÓ(1), EMBALAGEM PLÁSTICA, </t>
  </si>
  <si>
    <t>MATERIAL DE CONSUMO - COPOS DESCARTÁVEIS</t>
  </si>
  <si>
    <t>MATERIAL/SERVIÇO</t>
  </si>
  <si>
    <t>COPO DESCARTAVEL, POLIESTIRENO, COR BRANCA, PESO 165GR, FRISOS E SALIENCIA NA BORDA, CAPACIDADE 150ML, EMBALAGEM COM IDENTIFICACAO DO PRODUTO, MARCA DO FABRICANTE, PACOTE 100.0 UNIDADES</t>
  </si>
  <si>
    <t>MARÇO</t>
  </si>
  <si>
    <t>COPO DESCARTAVEL, POLIPROPILENO, CAPACIDADE 50 ML, EMBALAGEM COM IDENTIFICACAO DO PRODUTO, MARCA DO FABRICANTE, CAIXA 5000.0 UNIDADES</t>
  </si>
  <si>
    <t>COPO DESCARTAVEL, POLIPROPILENO, CAPACIDADE 200 ML, EMBALAGEM COM IDENTIFICACAO DO PRODUTO, MARCA DO FABRICANTE, CAIXA 2.000.0 UNIDADE</t>
  </si>
  <si>
    <t>COPO DESCARTAVEL, POLIESTIRENO, TRANSPARENTE, FRISOS E SALIENCIA NA BORDA, CAPACIDADE 300ML, PACOTE 100.0 UNIDADES</t>
  </si>
  <si>
    <t>MATERIAL DE EXPEDIENTE</t>
  </si>
  <si>
    <t xml:space="preserve">PAPEL A4, 75 G, 210 X 297 MM, ALCALINO, RESMA, CAIXA 10.0 UNIDADE </t>
  </si>
  <si>
    <t>MAIO</t>
  </si>
  <si>
    <t>MATERIAL PERMANENTE - EQUIPAMENTOS PARA ÁUDIO, VÍDEO E FOTO</t>
  </si>
  <si>
    <t>MICROFONE, SEM FIO, FREQUENCIA 698 A 787MHZ, CONECTOR XLR BALANCEADO E P10, TIPO DE RECEPCAO TRUE DIVERSITY, 2 ANTENAS, RESPOSTA DE FREQUENCIA 50HZ A 15KHZ, CAIXA 1.0 UNIDADE</t>
  </si>
  <si>
    <t>MICROFONE, PESCOCO DE GANSO PG3, 20 CM, ACOPLADOR</t>
  </si>
  <si>
    <t>AMPLIFICADOR, AUDIO, DOIS CANAIS, CLASSE AB, MINIMO DE 1600 W RMS, 8 OHMS</t>
  </si>
  <si>
    <t>AMPLIFICADOR PRE, COM CHAMADA E GONGO, AM/FM, ENTRADA USB, SD CARD, CAIXA 1.0 UNIDADE</t>
  </si>
  <si>
    <t>MICROFONE SEM FIO, DUPLO MÃO, CABEÇA, FREQUENCIA VHF ATE 50 METROS, CAIXA 1.0 UNIDADE</t>
  </si>
  <si>
    <t>MICROFONE, DE MAO COM FIO, TRANSDUTOR TIPO DINAMICO - PADRAO POLAR TIPO SUPERCARDIOIDE, RESPOSTA DE FREQUENCIA 70HZ - 20KHZ, SINAL-RUIDO DE 76 DB - IMPEDANCIA: &lt;= 350 ~ 600 OHMS</t>
  </si>
  <si>
    <t>MICROFONE, COM FIO, RECEPTOR EM FREQUENCIA VHE POR BANDA QUARTZO DE 160 A 245 MHZ</t>
  </si>
  <si>
    <t>EQUALIZADOR DE SOM ESTEREO, 15 BANDAS, NO MINIMO 2 CANAIS BALANCEADOS (ESQUERDA E DIREITA DE SINAIS ESTEREOFONICOS OU INDEPENDENTES), ENTRADA E SAÍDA - BALANCEADAS POR CANAL (P10 ESTÉREO - 1,4´ TRS), RESPOSTA DE FREQÜÊNCIA - 10HZ ~ 45HZ, CAIXA 1.0 UNIDADE</t>
  </si>
  <si>
    <t>CAIXA DE SOM, PEQUENA, TRAPEZOIDAL, ALÇA P/ TRANSPORTE, ENTRADA ATIVA/PASSIVA, RETORNO AMPLIFICADO PARA INSTRUMENTO MUSICAL, POTÊNCIA RMS 75W, POTÊNCIA PMPO 600 WATTS, GARANTIA MÍNIMA 1 ANO, CAIXA 1.0 UNIDADE</t>
  </si>
  <si>
    <t>MICROFONE, MESA, VIA USB, COMPATIVEL COM MAP E PC, EMBALAGEM 1.0 UNIDADE</t>
  </si>
  <si>
    <t>SUPORTE PARA EQUIPAMENTO, ACO CARBONO OU SIMILAR, BASE, REGULAGEM DE ALTURA, COR PRETO, TIPO CAIXA DE SOM, CAIXA 1.0 UNIDADE</t>
  </si>
  <si>
    <t>CAIXA DE SOM, AMPLIFICADA, PORTÁTIL, POTENCIA 350W - 60HZ, BIVOLT, ENTRADA USB, SD, CONTROLE REMOTO, ENTRADA PARA MICROFONE, GUITARRA, VIOLÃO OU BAIXO, CAIXA 1.0 UNIDADE.</t>
  </si>
  <si>
    <t xml:space="preserve">CAIXA DE SOM, AMPLIFICADA, PORTATIL, PRETA, POTÊNCIA 80W, BLUETOOTH, USB, SD CARD, FM, 2 ENTRADAS PARA MICROFONE, EQUALIZADOR 2 VIAS (GRAVES E AGUDO), GARANTIA 12 MESES, CAIXA 1.0 UNIDADE
</t>
  </si>
  <si>
    <t>MICROFONE, COM FIO, CABO COAXIAL COM 5 METROS, CHAVE ON/OFF, RESPOSTA DE FREQUÊNCIA 70 A 12KHZ, IMPEDÂNCIA 600 OHMS, CONECTORES P-10 (6,3MM) E XLR 3 F (3 PINOS), EMBALAGEM 1.0 UNIDADE.</t>
  </si>
  <si>
    <t xml:space="preserve">MICROFONE SEM FIO- 2 MICROFONES DE MAO, CHAVE ON/OFF, 2 ANTENAS, RECEPTOR UHF DE ALTA SENSIBILIDADE, 2 CANAIS, CASE, CABO. EMBALAGEM 1.0 UNIDADE.
</t>
  </si>
  <si>
    <t xml:space="preserve">SUPORTE PARA TV ATÉ 60'' SUPORTE FIXO UNIVERSAL PARA TV LCD PLASMA LED </t>
  </si>
  <si>
    <t>APARELHO DE TELEVISAO, LED 55”, TECNOLOGIA SMART, FULL HD, CONVERSOR DIGITAL INTEGRADO, DUAS PORTAS HDMI, DUAS PORTAS USB, WI-FI INTEGRADO, ALIMENTACAO 200 VOLTS, GARANTIA MINIMA DE 1 ANO, CAIXA 1.0 UNIDADE</t>
  </si>
  <si>
    <t xml:space="preserve">APARELHO DE TELEVISAO, LED 49”, FULL HD, COLORIDA, CONTROLE REMOTO, SISTEMA DE AUDIO ESTEREO DOLBY DIGITAL, CAIXA 1.0 UNIDADE
</t>
  </si>
  <si>
    <t>APARELHO DE TELEVISAO, LED 43'' FULL HD, CONVERSOR DIGITAL 2 HDMI 1 USB 120HZ</t>
  </si>
  <si>
    <t>APARELHO DE TELEVISAO, LED 50", SMART FULL HD, CONEXOES HDMI, USB, LAN, WIRELESS, 220 V</t>
  </si>
  <si>
    <t>APARELHO DE TELEVISAO, SMART TV TELA PLANA LED DE 42'', RESOLUCAO MINIMO 1920 X 1080 FULL HD, CONEXAO WI-FI INTEGRADA, CONVERSOR DIGITAL INTEGRADO, PIP, TIMER, SLEEP TIMER, CLOSED CAPTION, 220/110 VOLTS</t>
  </si>
  <si>
    <t xml:space="preserve">APARELHO DE TELEVISAO, LED 32", COLORIDA, FULL HD, CONTROLE REMOTO, CONVERSOR DIGITAL INTEGRADO, ENTRADA USB, NO MINIMO 2 ENTRADAS HDMI, SISTEMA DE AUDIO ESTEREO, SAP, SELO PROCEL A, 220 VOLTS OU BIVOLT, GARANTIA MINIMA DE 1 ANO
</t>
  </si>
  <si>
    <t>MATERIAL PERMANENTE - EQUIPAMENTOS DE PROJEÇÃO</t>
  </si>
  <si>
    <t>PROJETOR MULTIMIDIA, HDMI, 3LCD, SVGA, BIVOLT, CONEXOES VGA, USB</t>
  </si>
  <si>
    <t>TELA DE PROJECAO, TENSIONADA 100”, PROTECAO TERMICA, PELICULA BRANCA DE ALTO CONTRASTE, ALIMENTACAO BIVOLT 127/220V, AUTOMATICO</t>
  </si>
  <si>
    <t>TELA DE PROJECAO, TENSIONADA 72", PROTECAO TERMICA, PELICULA BRANCA DE ALTO CONTRASTE, ALIMENTACAO BIVOLT 127/220V, AUTOMATICO</t>
  </si>
  <si>
    <t>PROJETOR MULTIMIDIA, 3600 ANSI LUMENS XGA WIRELESS, CONTROLE REMOTO PILHAS</t>
  </si>
  <si>
    <t>PROJETOR MULTIMIDIA, 3200 ANSI LUMENS HDMI, WIRELESS, USB</t>
  </si>
  <si>
    <t>EQUIPAMENTO DE PROCESSAMENTO DE DADOS</t>
  </si>
  <si>
    <t>NOTEBOOK,  TIPO 1 CAIXA 1.0 UNIDADE</t>
  </si>
  <si>
    <t>NOTEBOOK,  TIPO 2 CAIXA 1.0 UNIDADE ( Mais Simples)</t>
  </si>
  <si>
    <t>HD EXTERNO, PORTATIL, CAPACIDADE 1TB, MINIMO 5400 RPM, UNIDADE 1.0 UNIDADE</t>
  </si>
  <si>
    <t xml:space="preserve">
SWITCH, 24 PORTAS, 10/100/1000 MBPS, CAIXA 1.0 UNIDADE
</t>
  </si>
  <si>
    <t>SWITCH, 16 PORTAS, 10/100/1000 MBPS, CAIXA 1.0 UNIDADE</t>
  </si>
  <si>
    <t>TRANSFORMADOR, POTENCIA MINIMA 1000 VA, BIVOLT, 220V/110V (ENTRADA OU SAÍDA), FREQUÊNCIA DE 60 HZ, UNIDADE 1.0 UNIDADE</t>
  </si>
  <si>
    <t>NO BREAK, MINIMO 600VA, BIVOLT, CAIXA 1.0 UNIDADE</t>
  </si>
  <si>
    <t>MICROCOMPUTADOR CAIXA 1.0 UNIDADE</t>
  </si>
  <si>
    <t>SCANNER, DE MESA, COLORIDO, 6400DPI, CAIXA 1.0 UNIDADE</t>
  </si>
  <si>
    <t>DISCO RIGIDO, INTERNO, PARA DESKTOP, CAPACIDADE 1 TERABYTE, CACHE 64 MB, INTERFACE SATA 6.0 GB/S, CAIXA 1.0 UNIDADE</t>
  </si>
  <si>
    <t>DISCO RIGIDO, INTERNO, PARA NOTEBOOK, CAPACIDADE 1 TERABYTE, CACHE 8 MB, INTERFACE SATA 3.0 GB/S, CAIXA 1.0 UNIDADE</t>
  </si>
  <si>
    <t>ESTABILIZADOR DE VOLTAGEM, TENSAO ENTRADA 115/220V, TENSAO SAIDA 115V COM TOLERÂNCIA MÁXIMA DE ± 6%, POTENCIA NOMIMAL MINIMA 1500VA/W, GARANTIA 1 ANO, CAIXA 1.0 UNIDADE</t>
  </si>
  <si>
    <t>MODULO ISOLADOR ESTABILIZADO, TENSAO ENTRADA 115/220V, AUTOMATICA, TENSAO SAIDA 115V COM TOLERÂNCIA MÁXIMA DE ± 6%, POTENCIA NOMIMAL MINIMA 300VA/W, GARANTIA 1 ANO, CAIXA 1.0 UNIDADE.</t>
  </si>
  <si>
    <t>NOBREAK 1500 VA, 6 TOMADAS, PELO MENOS 4 ESTÁGIOS DE REGULAÇÃO, POTÊNCIA MÍNIMA 1500 VA, AUTONOMIA MÍNIMO  45 MINUTOS, VOLTAGEM DE ENTRADA: BIVOLT, VOLTAGEM DE SAÍDA: 115 VOLTS, GARANTIA 12 MESES, CAIXA 1.0 UNIDADE</t>
  </si>
  <si>
    <t>NOBREAK 2200 VA, 6 TOMADAS, PELO MENOS 4 ESTÁGIOS DE REGULAÇÃO, POTÊNCIA MÍNIMA 2200 VA, AUTONOMIA MÍNIMO 45 MINUTOS, VOLTAGEM DE ENTRADA BIVOLT, VOLTAGEM DE SAÍDA 115 VOLTS, GARANTIA 12 MESES, CAIXA 1.0 UNIDADE</t>
  </si>
  <si>
    <t>NOBREAK 700 VA, 4 TOMADAS, PELO MENOS 4 ESTÁGIOS DE REGULAÇÃO, POTÊNCIA MÍNIMA 700VA/350W, AUTONOMIA MÍNIMO 20 MINUTOS, VOLTAGEM DE ENTRADA BIVOLT, VOLTAGEM DE SAÍDA 115 VOLTS, GARANTIA 12 MESES, CAIXA 1.0 UNIDADE</t>
  </si>
  <si>
    <t>ROTEADOR WIFI, 1 PORTA ETHERNET POE 10/100 MBPS, 2 ANTENAS INTEGRADAS, BOTOES RESET, PADROES WI-FI 802.11 B/G/N, FONTE DE ALIMENTAÇÃO 24V 1A, EMBALAGEM 1.0 UNIDADE</t>
  </si>
  <si>
    <t>SWITCH, 08 PORTAS, 10/100/1000 MBPS, CAIXA 1.0 UNIDADE</t>
  </si>
  <si>
    <t>SWITCH, 24 PORTAS, 10/100 MBPS, HABILITADO PARA MONTAGEM EM RACK DE 19 POLEGADAS, GARANTIA MÍNIMA 12 MESES, CAIXA 1.0 UNIDADE</t>
  </si>
  <si>
    <t>MOUSE ÓPTICO, BASIC, COM SCROLL, USB, GARANTIA 2 ANOS, CAIXA 1.0 UNIDADE</t>
  </si>
  <si>
    <t>TECLADO MULTIMÍDIA, PRETO, PADRÃO ABNT 2, PRESENÇA DA TECLA "Ç",  CONEXÃO USB,  GARANTIA 1 ANO, CAIXA 1.0 UNIDADE;</t>
  </si>
  <si>
    <t>FONTE DE ALIMENTAÇÃO, ATX, COMPUTADOR, 20/24PINOS, 450W, EMBALAGEM 1.0 UNIDADE</t>
  </si>
  <si>
    <t>PENTE DE MEMORIA, DDR2, 2 GB, EMBALAGEM 1.0 UNIDADE</t>
  </si>
  <si>
    <t>MODULO DE MEMORIA, NOTEBOOK,  DDR3, 1600MHZ, 4GB, EMBALAGEM 1.0 UNIDADE</t>
  </si>
  <si>
    <t>PENTE DE MEMORIA, DDR3, 4GB, EMBALAGEM 1.0 UNIDADE</t>
  </si>
  <si>
    <t>REGUA FILTRO DE LINHA, 6 TOMADAS, BIVOLT, UNIDADE 1.0 UNIDADE</t>
  </si>
  <si>
    <t>MONITOR LCD LED, 21,5", CAIXA 1.0 UNIDADE</t>
  </si>
  <si>
    <t>IMPRESSORA, MULTIFUNCIONAL, BIVOLT, COM SCANNER E COPIA, CAIXA 1.0 UNIDADE</t>
  </si>
  <si>
    <t>Interface De Rede PCI-E X1 10/100/1000mbps: Padrões e Protocolos: IEEE 802.3, 802.3u, 802.3ab, 802.3x, 802.1q, 802.1p, CSMA/CD, TCP/IP;Interface;32-bit PCIe ; 1 porta 10/100/1000Mbps RJ45 / Taxa de Dados:10/100/1000Mbps para modo Half-Duplex ; 20/200/2000Mbps para modo Full-Duplex ; Indicador LED: 1000Mbps Link/Act, 100Mbps Link/Act, 10Mbps Link/Act Controle de Fluxo: Controle de Fluxo IEEE 802.3x (Full-Duplex). Certificação: CE, FCC, RoHS.</t>
  </si>
  <si>
    <t>MINI RACK DE PAREDE PADRÃO 19 MM X 3 US X 330MM, ACO, EMBALAGEM 1.0 UNIDADE</t>
  </si>
  <si>
    <t xml:space="preserve">PONTO DE ACESSO WI-FI, INTERNO E EXTERNO, PARA REDE LOCAL SEM FIO VLAN, PADROES WI-FI 802.11 A / B / G / N / AC / AC-WAVE2, 2 PORTAS ETHERNET 10/100/1000, ANTENAS INTEGRADAS QUE OPEREM EM 2.4GHZ E 5GHZ, EMBALAGEM 1.0 UNIDADE
</t>
  </si>
  <si>
    <t>MOBILIÁRIO EM GERAL</t>
  </si>
  <si>
    <t>QTD</t>
  </si>
  <si>
    <t xml:space="preserve"> QUADRO BRANCO, DIMENSOES 1200 MM ALTURA X 2000 MM COMPRIMENTO, PAINEL MDP, SUPORTES DE FIXACAO, CALHA METALICA, UNIDADE 1.0 UNIDADE</t>
  </si>
  <si>
    <t>QUADRO BRANCO, AFIXADO EM PAREDE, PERFIL DE ALUMINIO, DIMENSOES L X A 0,90X1.20 CM, EMBALAGEM 1.0 UNIDADE20 x 90cm</t>
  </si>
  <si>
    <t xml:space="preserve">QUADRO DE AVISO, CORTIÇA, MOLDURA DE ALUMINIO, TAMANHO APROXIMADO 0,90x1,20, EMBALAGEM 1.0 UNIDADE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</si>
</sst>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b/>
      <sz val="10"/>
      <color theme="1"/>
      <name val="Arial"/>
      <family val="2"/>
    </font>
    <font>
      <b/>
      <sz val="8"/>
      <color theme="1"/>
      <name val="Arial"/>
      <family val="2"/>
    </font>
    <font>
      <sz val="8"/>
      <color theme="1"/>
      <name val="Arial"/>
      <family val="2"/>
    </font>
    <font>
      <b/>
      <sz val="8"/>
      <color theme="0"/>
      <name val="Arial"/>
      <family val="2"/>
    </font>
    <font>
      <sz val="11"/>
      <name val="Calibri"/>
      <family val="2"/>
      <scheme val="minor"/>
    </font>
    <font>
      <b/>
      <sz val="11"/>
      <name val="Calibri"/>
      <family val="2"/>
      <scheme val="minor"/>
    </font>
    <font>
      <sz val="10"/>
      <name val="Arial"/>
      <family val="2"/>
      <charset val="1"/>
    </font>
    <font>
      <b/>
      <sz val="8"/>
      <name val="Arial"/>
      <family val="2"/>
    </font>
    <font>
      <sz val="8"/>
      <name val="Arial"/>
      <family val="2"/>
    </font>
    <font>
      <sz val="8"/>
      <color indexed="8"/>
      <name val="Arial"/>
      <family val="2"/>
    </font>
    <font>
      <sz val="8"/>
      <color rgb="FF000000"/>
      <name val="Arial"/>
      <family val="2"/>
    </font>
    <font>
      <b/>
      <sz val="8"/>
      <color indexed="8"/>
      <name val="Arial"/>
      <family val="2"/>
    </font>
    <font>
      <b/>
      <sz val="8"/>
      <color rgb="FFFFFFFF"/>
      <name val="Arial"/>
      <family val="2"/>
    </font>
    <font>
      <b/>
      <sz val="9"/>
      <color theme="1"/>
      <name val="Arial"/>
      <family val="2"/>
    </font>
    <font>
      <sz val="8"/>
      <color rgb="FFFF0000"/>
      <name val="Arial"/>
      <family val="2"/>
    </font>
    <font>
      <b/>
      <sz val="9"/>
      <name val="Arial"/>
      <family val="2"/>
    </font>
    <font>
      <sz val="9"/>
      <name val="Arial"/>
      <family val="2"/>
    </font>
  </fonts>
  <fills count="10">
    <fill>
      <patternFill patternType="none"/>
    </fill>
    <fill>
      <patternFill patternType="gray125"/>
    </fill>
    <fill>
      <patternFill patternType="solid">
        <fgColor rgb="FFC6EFCE"/>
      </patternFill>
    </fill>
    <fill>
      <patternFill patternType="solid">
        <fgColor theme="7" tint="0.59999389629810485"/>
        <bgColor indexed="65"/>
      </patternFill>
    </fill>
    <fill>
      <patternFill patternType="solid">
        <fgColor theme="5" tint="-0.24994659260841701"/>
        <bgColor indexed="64"/>
      </patternFill>
    </fill>
    <fill>
      <patternFill patternType="solid">
        <fgColor theme="5" tint="-0.24994659260841701"/>
        <bgColor indexed="31"/>
      </patternFill>
    </fill>
    <fill>
      <patternFill patternType="solid">
        <fgColor rgb="FFFFFFFF"/>
        <bgColor rgb="FFFFFFFF"/>
      </patternFill>
    </fill>
    <fill>
      <patternFill patternType="solid">
        <fgColor rgb="FFFFFFFF"/>
        <bgColor indexed="64"/>
      </patternFill>
    </fill>
    <fill>
      <patternFill patternType="solid">
        <fgColor theme="0"/>
        <bgColor indexed="64"/>
      </patternFill>
    </fill>
    <fill>
      <patternFill patternType="solid">
        <fgColor rgb="FFE36C0A"/>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s>
  <cellStyleXfs count="4">
    <xf numFmtId="0" fontId="0" fillId="0" borderId="0"/>
    <xf numFmtId="0" fontId="2" fillId="2" borderId="0" applyNumberFormat="0" applyBorder="0" applyAlignment="0" applyProtection="0"/>
    <xf numFmtId="0" fontId="1" fillId="3" borderId="0" applyNumberFormat="0" applyBorder="0" applyAlignment="0" applyProtection="0"/>
    <xf numFmtId="0" fontId="10" fillId="0" borderId="0"/>
  </cellStyleXfs>
  <cellXfs count="125">
    <xf numFmtId="0" fontId="0" fillId="0" borderId="0" xfId="0"/>
    <xf numFmtId="0" fontId="3" fillId="0" borderId="0" xfId="0" applyFont="1" applyAlignment="1">
      <alignment horizontal="center"/>
    </xf>
    <xf numFmtId="3" fontId="5" fillId="0" borderId="3" xfId="0" applyNumberFormat="1" applyFont="1" applyBorder="1" applyAlignment="1">
      <alignment horizontal="center" vertical="center"/>
    </xf>
    <xf numFmtId="3" fontId="6" fillId="0" borderId="3" xfId="0" applyNumberFormat="1" applyFont="1" applyBorder="1" applyAlignment="1">
      <alignment horizontal="center" vertical="center"/>
    </xf>
    <xf numFmtId="3" fontId="7" fillId="4" borderId="4" xfId="0" applyNumberFormat="1" applyFont="1" applyFill="1" applyBorder="1" applyAlignment="1">
      <alignment horizontal="center" vertical="center"/>
    </xf>
    <xf numFmtId="3" fontId="7" fillId="4" borderId="2" xfId="0" applyNumberFormat="1" applyFont="1" applyFill="1" applyBorder="1" applyAlignment="1">
      <alignment horizontal="center" vertical="center"/>
    </xf>
    <xf numFmtId="0" fontId="8" fillId="2" borderId="3" xfId="1" applyFont="1" applyBorder="1" applyAlignment="1">
      <alignment horizontal="center" vertical="center"/>
    </xf>
    <xf numFmtId="0" fontId="0" fillId="2" borderId="3" xfId="1" applyFont="1" applyBorder="1" applyAlignment="1">
      <alignment horizontal="center" vertical="center"/>
    </xf>
    <xf numFmtId="0" fontId="9" fillId="2" borderId="3" xfId="1" applyFont="1" applyBorder="1" applyAlignment="1">
      <alignment horizontal="center" vertical="center"/>
    </xf>
    <xf numFmtId="3" fontId="6" fillId="0" borderId="5" xfId="0" applyNumberFormat="1" applyFont="1" applyBorder="1" applyAlignment="1">
      <alignment horizontal="center" vertical="center"/>
    </xf>
    <xf numFmtId="3" fontId="6" fillId="0" borderId="5" xfId="0" applyNumberFormat="1" applyFont="1" applyBorder="1" applyAlignment="1">
      <alignment horizontal="left" vertical="center" wrapText="1"/>
    </xf>
    <xf numFmtId="3" fontId="6" fillId="0" borderId="6" xfId="0" applyNumberFormat="1" applyFont="1" applyBorder="1" applyAlignment="1">
      <alignment horizontal="center" vertical="center"/>
    </xf>
    <xf numFmtId="3" fontId="6" fillId="0" borderId="0" xfId="0" applyNumberFormat="1" applyFont="1" applyAlignment="1">
      <alignment horizontal="center" vertical="center"/>
    </xf>
    <xf numFmtId="3" fontId="7" fillId="5" borderId="4" xfId="3" applyNumberFormat="1" applyFont="1" applyFill="1" applyBorder="1" applyAlignment="1">
      <alignment horizontal="center" vertical="center"/>
    </xf>
    <xf numFmtId="3" fontId="7" fillId="5" borderId="11" xfId="3" applyNumberFormat="1" applyFont="1" applyFill="1" applyBorder="1" applyAlignment="1">
      <alignment horizontal="center" vertical="center"/>
    </xf>
    <xf numFmtId="3" fontId="12" fillId="0" borderId="12" xfId="3" applyNumberFormat="1" applyFont="1" applyBorder="1" applyAlignment="1">
      <alignment horizontal="center" vertical="center" wrapText="1"/>
    </xf>
    <xf numFmtId="3" fontId="12" fillId="0" borderId="12" xfId="3" applyNumberFormat="1" applyFont="1" applyBorder="1" applyAlignment="1">
      <alignment horizontal="left" vertical="center" wrapText="1"/>
    </xf>
    <xf numFmtId="3" fontId="13" fillId="0" borderId="5" xfId="3" applyNumberFormat="1" applyFont="1" applyBorder="1" applyAlignment="1">
      <alignment horizontal="center" vertical="center" wrapText="1"/>
    </xf>
    <xf numFmtId="3" fontId="13" fillId="0" borderId="3" xfId="3" applyNumberFormat="1" applyFont="1" applyBorder="1" applyAlignment="1">
      <alignment horizontal="center" vertical="center" wrapText="1"/>
    </xf>
    <xf numFmtId="3" fontId="14" fillId="0" borderId="3" xfId="3" applyNumberFormat="1" applyFont="1" applyBorder="1" applyAlignment="1">
      <alignment horizontal="left" vertical="center" wrapText="1"/>
    </xf>
    <xf numFmtId="3" fontId="6" fillId="0" borderId="3" xfId="3" applyNumberFormat="1" applyFont="1" applyBorder="1" applyAlignment="1">
      <alignment horizontal="left" vertical="center" wrapText="1"/>
    </xf>
    <xf numFmtId="0" fontId="14" fillId="6" borderId="3" xfId="0" applyFont="1" applyFill="1" applyBorder="1" applyAlignment="1">
      <alignment vertical="center" wrapText="1"/>
    </xf>
    <xf numFmtId="0" fontId="14" fillId="0" borderId="3" xfId="0" applyFont="1" applyBorder="1" applyAlignment="1">
      <alignment horizontal="center" vertical="center" wrapText="1"/>
    </xf>
    <xf numFmtId="3" fontId="14" fillId="0" borderId="3" xfId="0" applyNumberFormat="1" applyFont="1" applyBorder="1" applyAlignment="1">
      <alignment horizontal="center" vertical="center" wrapText="1"/>
    </xf>
    <xf numFmtId="3" fontId="7" fillId="5" borderId="14" xfId="3" applyNumberFormat="1" applyFont="1" applyFill="1" applyBorder="1" applyAlignment="1">
      <alignment horizontal="center" vertical="center"/>
    </xf>
    <xf numFmtId="3" fontId="12" fillId="0" borderId="3" xfId="3" applyNumberFormat="1" applyFont="1" applyBorder="1" applyAlignment="1">
      <alignment horizontal="center" vertical="center" wrapText="1"/>
    </xf>
    <xf numFmtId="3" fontId="12" fillId="0" borderId="3" xfId="3" applyNumberFormat="1" applyFont="1" applyBorder="1" applyAlignment="1">
      <alignment horizontal="left" vertical="center" wrapText="1"/>
    </xf>
    <xf numFmtId="3" fontId="7" fillId="4" borderId="4" xfId="2" applyNumberFormat="1" applyFont="1" applyFill="1" applyBorder="1" applyAlignment="1">
      <alignment horizontal="center" vertical="center"/>
    </xf>
    <xf numFmtId="3" fontId="7" fillId="4" borderId="2" xfId="2" applyNumberFormat="1" applyFont="1" applyFill="1" applyBorder="1" applyAlignment="1">
      <alignment horizontal="center" vertical="center"/>
    </xf>
    <xf numFmtId="3" fontId="13" fillId="0" borderId="12" xfId="3" applyNumberFormat="1" applyFont="1" applyBorder="1" applyAlignment="1">
      <alignment horizontal="center" vertical="center" wrapText="1"/>
    </xf>
    <xf numFmtId="3" fontId="13" fillId="0" borderId="7" xfId="3" applyNumberFormat="1" applyFont="1" applyBorder="1" applyAlignment="1">
      <alignment horizontal="center" vertical="center" wrapText="1"/>
    </xf>
    <xf numFmtId="3" fontId="12" fillId="0" borderId="3" xfId="3" applyNumberFormat="1" applyFont="1" applyBorder="1" applyAlignment="1">
      <alignment horizontal="center" vertical="center"/>
    </xf>
    <xf numFmtId="3" fontId="6" fillId="0" borderId="3" xfId="0" applyNumberFormat="1" applyFont="1" applyBorder="1" applyAlignment="1">
      <alignment horizontal="center" vertical="center" wrapText="1"/>
    </xf>
    <xf numFmtId="3" fontId="14" fillId="0" borderId="3" xfId="0" applyNumberFormat="1" applyFont="1" applyBorder="1" applyAlignment="1">
      <alignment horizontal="left" vertical="center" wrapText="1"/>
    </xf>
    <xf numFmtId="3" fontId="16" fillId="4" borderId="4" xfId="0" applyNumberFormat="1" applyFont="1" applyFill="1" applyBorder="1" applyAlignment="1">
      <alignment horizontal="center" vertical="center" wrapText="1"/>
    </xf>
    <xf numFmtId="3" fontId="16" fillId="4" borderId="1" xfId="0" applyNumberFormat="1" applyFont="1" applyFill="1" applyBorder="1" applyAlignment="1">
      <alignment horizontal="center" vertical="center" wrapText="1"/>
    </xf>
    <xf numFmtId="3" fontId="6" fillId="7" borderId="3" xfId="0" applyNumberFormat="1" applyFont="1" applyFill="1" applyBorder="1" applyAlignment="1">
      <alignment horizontal="center" vertical="center" wrapText="1"/>
    </xf>
    <xf numFmtId="3" fontId="6" fillId="7" borderId="3" xfId="0" applyNumberFormat="1" applyFont="1" applyFill="1" applyBorder="1" applyAlignment="1">
      <alignment horizontal="left" vertical="center" wrapText="1"/>
    </xf>
    <xf numFmtId="3" fontId="6" fillId="0" borderId="7" xfId="0" applyNumberFormat="1" applyFont="1" applyBorder="1" applyAlignment="1">
      <alignment horizontal="center" vertical="center"/>
    </xf>
    <xf numFmtId="3" fontId="12" fillId="7" borderId="12" xfId="0" applyNumberFormat="1" applyFont="1" applyFill="1" applyBorder="1" applyAlignment="1">
      <alignment horizontal="center" vertical="center" wrapText="1"/>
    </xf>
    <xf numFmtId="0" fontId="6" fillId="0" borderId="0" xfId="0" applyFont="1" applyAlignment="1">
      <alignment vertical="center" wrapText="1"/>
    </xf>
    <xf numFmtId="3" fontId="12" fillId="0" borderId="3" xfId="0" applyNumberFormat="1" applyFont="1" applyBorder="1" applyAlignment="1">
      <alignment horizontal="center" vertical="center"/>
    </xf>
    <xf numFmtId="3" fontId="6" fillId="7" borderId="12" xfId="0" applyNumberFormat="1" applyFont="1" applyFill="1" applyBorder="1" applyAlignment="1">
      <alignment horizontal="center" vertical="center" wrapText="1"/>
    </xf>
    <xf numFmtId="3" fontId="12" fillId="7" borderId="3" xfId="0" applyNumberFormat="1" applyFont="1" applyFill="1" applyBorder="1" applyAlignment="1">
      <alignment horizontal="left" vertical="center" wrapText="1"/>
    </xf>
    <xf numFmtId="3" fontId="6" fillId="0" borderId="12" xfId="0" applyNumberFormat="1" applyFont="1" applyFill="1" applyBorder="1" applyAlignment="1">
      <alignment horizontal="center" vertical="center"/>
    </xf>
    <xf numFmtId="3" fontId="6" fillId="7" borderId="12" xfId="0" applyNumberFormat="1" applyFont="1" applyFill="1" applyBorder="1" applyAlignment="1">
      <alignment horizontal="left" vertical="center" wrapText="1"/>
    </xf>
    <xf numFmtId="3" fontId="6" fillId="0" borderId="12" xfId="0" applyNumberFormat="1" applyFont="1" applyBorder="1" applyAlignment="1">
      <alignment horizontal="center" vertical="center"/>
    </xf>
    <xf numFmtId="3" fontId="6" fillId="0" borderId="3" xfId="0" applyNumberFormat="1" applyFont="1" applyBorder="1" applyAlignment="1">
      <alignment vertical="center"/>
    </xf>
    <xf numFmtId="0" fontId="6" fillId="0" borderId="0" xfId="0" applyFont="1"/>
    <xf numFmtId="0" fontId="0" fillId="0" borderId="0" xfId="0" applyBorder="1"/>
    <xf numFmtId="0" fontId="16" fillId="4" borderId="4"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8" fillId="2" borderId="8" xfId="1" applyFont="1" applyBorder="1" applyAlignment="1">
      <alignment horizontal="center" vertical="center"/>
    </xf>
    <xf numFmtId="0" fontId="12" fillId="0" borderId="12" xfId="0" applyFont="1" applyFill="1" applyBorder="1" applyAlignment="1">
      <alignment horizontal="center" vertical="center"/>
    </xf>
    <xf numFmtId="0" fontId="12" fillId="0" borderId="12" xfId="0" applyFont="1" applyFill="1" applyBorder="1" applyAlignment="1">
      <alignment horizontal="left" vertical="center" wrapText="1"/>
    </xf>
    <xf numFmtId="0" fontId="6" fillId="0" borderId="12" xfId="0" applyFont="1" applyBorder="1" applyAlignment="1">
      <alignment horizontal="center" vertical="center"/>
    </xf>
    <xf numFmtId="0" fontId="6" fillId="0" borderId="7" xfId="0" applyFon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vertical="center"/>
    </xf>
    <xf numFmtId="0" fontId="12" fillId="0" borderId="3"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3" xfId="0" applyFont="1" applyBorder="1" applyAlignment="1">
      <alignment horizontal="center" vertical="center"/>
    </xf>
    <xf numFmtId="0" fontId="12" fillId="0" borderId="3" xfId="0" applyFont="1" applyFill="1" applyBorder="1" applyAlignment="1">
      <alignment horizontal="left" vertical="center" wrapText="1"/>
    </xf>
    <xf numFmtId="0" fontId="6" fillId="8" borderId="3" xfId="0" applyFont="1" applyFill="1" applyBorder="1" applyAlignment="1">
      <alignment horizontal="left" vertical="center" wrapText="1"/>
    </xf>
    <xf numFmtId="0" fontId="12" fillId="0" borderId="3" xfId="0" applyFont="1" applyBorder="1" applyAlignment="1">
      <alignment wrapText="1"/>
    </xf>
    <xf numFmtId="0" fontId="6" fillId="8" borderId="8" xfId="0" applyFont="1" applyFill="1" applyBorder="1" applyAlignment="1">
      <alignment horizontal="left" vertical="center" wrapText="1"/>
    </xf>
    <xf numFmtId="0" fontId="6" fillId="0" borderId="3" xfId="0" applyFont="1" applyFill="1" applyBorder="1" applyAlignment="1">
      <alignment horizontal="left" vertical="top" wrapText="1"/>
    </xf>
    <xf numFmtId="0" fontId="6" fillId="8" borderId="3" xfId="0" applyFont="1" applyFill="1" applyBorder="1" applyAlignment="1">
      <alignment horizontal="left" vertical="top" wrapText="1"/>
    </xf>
    <xf numFmtId="0" fontId="0" fillId="0" borderId="0" xfId="0" applyAlignment="1">
      <alignment horizontal="center" vertical="center"/>
    </xf>
    <xf numFmtId="0" fontId="6" fillId="0" borderId="12" xfId="0" applyFont="1" applyFill="1" applyBorder="1" applyAlignment="1">
      <alignment horizontal="center" vertical="center"/>
    </xf>
    <xf numFmtId="0" fontId="6" fillId="0" borderId="12" xfId="0" applyFont="1" applyBorder="1" applyAlignment="1">
      <alignment horizontal="left" vertical="center" wrapText="1"/>
    </xf>
    <xf numFmtId="0" fontId="6" fillId="0" borderId="3" xfId="0" applyFont="1" applyBorder="1" applyAlignment="1">
      <alignment horizontal="left" vertical="center" wrapText="1"/>
    </xf>
    <xf numFmtId="0" fontId="6" fillId="0" borderId="19" xfId="0" applyFont="1" applyFill="1" applyBorder="1" applyAlignment="1">
      <alignment horizontal="left" vertical="center" wrapText="1"/>
    </xf>
    <xf numFmtId="0" fontId="6" fillId="0" borderId="19" xfId="0" applyFont="1" applyBorder="1" applyAlignment="1">
      <alignment horizontal="center" vertical="center"/>
    </xf>
    <xf numFmtId="0" fontId="16" fillId="9" borderId="12"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6" fillId="0" borderId="3" xfId="0" applyFont="1" applyFill="1" applyBorder="1" applyAlignment="1">
      <alignment horizontal="center" vertical="center"/>
    </xf>
    <xf numFmtId="0" fontId="18" fillId="0" borderId="3" xfId="0" applyFont="1" applyFill="1" applyBorder="1" applyAlignment="1">
      <alignment horizontal="left" vertical="center" wrapText="1"/>
    </xf>
    <xf numFmtId="0" fontId="6" fillId="0" borderId="8" xfId="0" applyFont="1" applyBorder="1" applyAlignment="1">
      <alignment horizontal="center" vertical="center"/>
    </xf>
    <xf numFmtId="0" fontId="12" fillId="0" borderId="3" xfId="0" applyFont="1" applyBorder="1" applyAlignment="1">
      <alignment horizontal="center" vertical="center"/>
    </xf>
    <xf numFmtId="0" fontId="6" fillId="8" borderId="0" xfId="0" applyFont="1" applyFill="1" applyBorder="1" applyAlignment="1">
      <alignment horizontal="left" vertical="center" wrapText="1"/>
    </xf>
    <xf numFmtId="0" fontId="6" fillId="8" borderId="3" xfId="0" applyFont="1" applyFill="1" applyBorder="1" applyAlignment="1">
      <alignment horizontal="center" vertical="center"/>
    </xf>
    <xf numFmtId="0" fontId="6" fillId="8" borderId="19" xfId="0" applyFont="1" applyFill="1" applyBorder="1" applyAlignment="1">
      <alignment horizontal="left" vertical="center" wrapText="1"/>
    </xf>
    <xf numFmtId="0" fontId="6" fillId="8" borderId="12" xfId="0" applyFont="1" applyFill="1" applyBorder="1" applyAlignment="1">
      <alignment horizontal="left" vertical="center" wrapText="1"/>
    </xf>
    <xf numFmtId="0" fontId="12" fillId="8" borderId="3" xfId="0" applyFont="1" applyFill="1" applyBorder="1" applyAlignment="1">
      <alignment horizontal="left" vertical="center" wrapText="1"/>
    </xf>
    <xf numFmtId="0" fontId="0" fillId="0" borderId="19" xfId="0" applyBorder="1" applyAlignment="1">
      <alignment horizontal="center" vertical="center"/>
    </xf>
    <xf numFmtId="0" fontId="6" fillId="0" borderId="3" xfId="0" applyFont="1" applyBorder="1" applyAlignment="1">
      <alignment horizontal="center" vertical="center" wrapText="1"/>
    </xf>
    <xf numFmtId="0" fontId="0" fillId="0" borderId="20" xfId="0" applyBorder="1"/>
    <xf numFmtId="0" fontId="0" fillId="0" borderId="3" xfId="0" applyBorder="1"/>
    <xf numFmtId="0" fontId="12" fillId="8" borderId="3" xfId="0" applyNumberFormat="1" applyFont="1" applyFill="1" applyBorder="1" applyAlignment="1">
      <alignment horizontal="left" vertical="center" wrapText="1"/>
    </xf>
    <xf numFmtId="0" fontId="6" fillId="8" borderId="3" xfId="0" applyNumberFormat="1" applyFont="1" applyFill="1" applyBorder="1" applyAlignment="1">
      <alignment horizontal="left" vertical="center" wrapText="1"/>
    </xf>
    <xf numFmtId="0" fontId="7" fillId="4" borderId="10" xfId="0" applyFont="1" applyFill="1" applyBorder="1" applyAlignment="1">
      <alignment horizontal="center" vertical="center"/>
    </xf>
    <xf numFmtId="0" fontId="7" fillId="4" borderId="14" xfId="0" applyFont="1" applyFill="1" applyBorder="1" applyAlignment="1">
      <alignment horizontal="center" vertical="center"/>
    </xf>
    <xf numFmtId="0" fontId="0" fillId="0" borderId="21" xfId="0" applyBorder="1" applyAlignment="1">
      <alignment horizontal="center" vertical="center"/>
    </xf>
    <xf numFmtId="3" fontId="6" fillId="0" borderId="3" xfId="0" applyNumberFormat="1" applyFont="1" applyBorder="1" applyAlignment="1">
      <alignment horizontal="left" vertical="center" wrapText="1"/>
    </xf>
    <xf numFmtId="0" fontId="6" fillId="0" borderId="3" xfId="0" applyFont="1" applyBorder="1" applyAlignment="1">
      <alignment vertical="center"/>
    </xf>
    <xf numFmtId="3" fontId="6" fillId="0" borderId="8" xfId="0" applyNumberFormat="1" applyFont="1" applyBorder="1" applyAlignment="1">
      <alignment horizontal="center" vertical="center"/>
    </xf>
    <xf numFmtId="0" fontId="4" fillId="0" borderId="0" xfId="0" applyFont="1" applyAlignment="1">
      <alignment horizontal="center"/>
    </xf>
    <xf numFmtId="3" fontId="5" fillId="0" borderId="15" xfId="0" applyNumberFormat="1" applyFont="1" applyBorder="1" applyAlignment="1">
      <alignment horizontal="center" vertical="center"/>
    </xf>
    <xf numFmtId="3" fontId="5" fillId="0" borderId="13" xfId="0" applyNumberFormat="1" applyFont="1" applyBorder="1" applyAlignment="1">
      <alignment horizontal="center" vertical="center"/>
    </xf>
    <xf numFmtId="3" fontId="5" fillId="0" borderId="16" xfId="0" applyNumberFormat="1" applyFont="1" applyBorder="1" applyAlignment="1">
      <alignment horizontal="center" vertical="center"/>
    </xf>
    <xf numFmtId="0" fontId="17" fillId="0" borderId="14" xfId="0" applyFont="1" applyBorder="1" applyAlignment="1">
      <alignment horizontal="center" vertical="center"/>
    </xf>
    <xf numFmtId="0" fontId="17" fillId="0" borderId="11" xfId="0" applyFont="1" applyBorder="1" applyAlignment="1">
      <alignment horizontal="center" vertical="center"/>
    </xf>
    <xf numFmtId="0" fontId="17" fillId="0" borderId="18"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20" fillId="0" borderId="2" xfId="0" applyFont="1" applyBorder="1" applyAlignment="1">
      <alignment horizontal="center" vertical="center"/>
    </xf>
    <xf numFmtId="0" fontId="20" fillId="0" borderId="9" xfId="0" applyFont="1" applyBorder="1" applyAlignment="1">
      <alignment horizontal="center" vertical="center"/>
    </xf>
    <xf numFmtId="0" fontId="17" fillId="0" borderId="22" xfId="0" applyFont="1" applyBorder="1" applyAlignment="1">
      <alignment horizontal="center" vertical="center" wrapText="1"/>
    </xf>
    <xf numFmtId="0" fontId="17" fillId="0" borderId="0" xfId="0" applyFont="1" applyBorder="1" applyAlignment="1">
      <alignment horizontal="center" vertical="center" wrapText="1"/>
    </xf>
    <xf numFmtId="3" fontId="5" fillId="0" borderId="22" xfId="0" applyNumberFormat="1" applyFont="1" applyBorder="1" applyAlignment="1">
      <alignment horizontal="center" vertical="center"/>
    </xf>
    <xf numFmtId="3" fontId="5" fillId="0" borderId="0" xfId="0" applyNumberFormat="1" applyFont="1" applyBorder="1" applyAlignment="1">
      <alignment horizontal="center" vertical="center"/>
    </xf>
    <xf numFmtId="3" fontId="11" fillId="0" borderId="22" xfId="3" applyNumberFormat="1" applyFont="1" applyBorder="1" applyAlignment="1">
      <alignment horizontal="center" vertical="center"/>
    </xf>
    <xf numFmtId="3" fontId="11" fillId="0" borderId="0" xfId="3" applyNumberFormat="1" applyFont="1" applyBorder="1" applyAlignment="1">
      <alignment horizontal="center" vertical="center"/>
    </xf>
    <xf numFmtId="3" fontId="11" fillId="0" borderId="23" xfId="3" applyNumberFormat="1" applyFont="1" applyBorder="1" applyAlignment="1">
      <alignment horizontal="center" vertical="center"/>
    </xf>
    <xf numFmtId="3" fontId="15" fillId="0" borderId="24" xfId="3" applyNumberFormat="1" applyFont="1" applyBorder="1" applyAlignment="1">
      <alignment horizontal="center" vertical="center"/>
    </xf>
    <xf numFmtId="3" fontId="15" fillId="0" borderId="17" xfId="3" applyNumberFormat="1" applyFont="1" applyBorder="1" applyAlignment="1">
      <alignment horizontal="center" vertical="center"/>
    </xf>
    <xf numFmtId="3" fontId="15" fillId="0" borderId="25" xfId="3" applyNumberFormat="1" applyFont="1" applyBorder="1" applyAlignment="1">
      <alignment horizontal="center" vertical="center"/>
    </xf>
    <xf numFmtId="3" fontId="5" fillId="0" borderId="24" xfId="0" applyNumberFormat="1" applyFont="1" applyBorder="1" applyAlignment="1">
      <alignment horizontal="center" vertical="center" wrapText="1"/>
    </xf>
    <xf numFmtId="3" fontId="5" fillId="0" borderId="17" xfId="0" applyNumberFormat="1" applyFont="1" applyBorder="1" applyAlignment="1">
      <alignment horizontal="center" vertical="center" wrapText="1"/>
    </xf>
    <xf numFmtId="3" fontId="5" fillId="0" borderId="25" xfId="0" applyNumberFormat="1" applyFont="1" applyBorder="1" applyAlignment="1">
      <alignment horizontal="center" vertical="center" wrapText="1"/>
    </xf>
    <xf numFmtId="0" fontId="3" fillId="0" borderId="17" xfId="0" applyFont="1" applyBorder="1" applyAlignment="1">
      <alignment horizontal="center"/>
    </xf>
    <xf numFmtId="0" fontId="3" fillId="0" borderId="25" xfId="0" applyFont="1" applyBorder="1" applyAlignment="1">
      <alignment horizontal="center"/>
    </xf>
  </cellXfs>
  <cellStyles count="4">
    <cellStyle name="40% - Ênfase4" xfId="2" builtinId="43"/>
    <cellStyle name="Bom" xfId="1" builtinId="26"/>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U50"/>
  <sheetViews>
    <sheetView tabSelected="1" workbookViewId="0">
      <selection activeCell="K8" sqref="K8"/>
    </sheetView>
  </sheetViews>
  <sheetFormatPr defaultRowHeight="15" x14ac:dyDescent="0.25"/>
  <cols>
    <col min="2" max="2" width="18.28515625" bestFit="1" customWidth="1"/>
    <col min="4" max="4" width="10.7109375" bestFit="1" customWidth="1"/>
  </cols>
  <sheetData>
    <row r="4" spans="1:21" x14ac:dyDescent="0.25">
      <c r="U4" s="1"/>
    </row>
    <row r="5" spans="1:21" x14ac:dyDescent="0.25">
      <c r="A5" s="97" t="s">
        <v>0</v>
      </c>
      <c r="B5" s="97"/>
      <c r="C5" s="97"/>
      <c r="D5" s="97"/>
      <c r="E5" s="97"/>
      <c r="F5" s="97"/>
      <c r="G5" s="97"/>
      <c r="H5" s="97"/>
      <c r="I5" s="97"/>
      <c r="J5" s="97"/>
      <c r="K5" s="97"/>
      <c r="L5" s="97"/>
      <c r="M5" s="97"/>
      <c r="N5" s="97"/>
      <c r="O5" s="97"/>
      <c r="P5" s="97"/>
      <c r="Q5" s="97"/>
      <c r="R5" s="97"/>
      <c r="S5" s="97"/>
      <c r="T5" s="97"/>
      <c r="U5" s="97"/>
    </row>
    <row r="6" spans="1:21" ht="15.75" thickBot="1" x14ac:dyDescent="0.3">
      <c r="A6" s="112" t="s">
        <v>1</v>
      </c>
      <c r="B6" s="113"/>
      <c r="C6" s="113"/>
      <c r="D6" s="113"/>
      <c r="E6" s="113"/>
      <c r="F6" s="113"/>
      <c r="G6" s="113"/>
      <c r="H6" s="113"/>
      <c r="I6" s="113"/>
      <c r="J6" s="113"/>
      <c r="K6" s="113"/>
      <c r="L6" s="113"/>
      <c r="M6" s="113"/>
      <c r="N6" s="113"/>
      <c r="O6" s="113"/>
      <c r="P6" s="113"/>
      <c r="Q6" s="113"/>
      <c r="R6" s="113"/>
      <c r="S6" s="113"/>
      <c r="T6" s="113"/>
      <c r="U6" s="113"/>
    </row>
    <row r="7" spans="1:21" ht="15.75" thickBot="1" x14ac:dyDescent="0.3">
      <c r="A7" s="4" t="s">
        <v>2</v>
      </c>
      <c r="B7" s="4" t="s">
        <v>3</v>
      </c>
      <c r="C7" s="4" t="s">
        <v>4</v>
      </c>
      <c r="D7" s="5" t="s">
        <v>5</v>
      </c>
      <c r="E7" s="6" t="s">
        <v>6</v>
      </c>
      <c r="F7" s="6" t="s">
        <v>7</v>
      </c>
      <c r="G7" s="7" t="s">
        <v>8</v>
      </c>
      <c r="H7" s="6" t="s">
        <v>9</v>
      </c>
      <c r="I7" s="6" t="s">
        <v>10</v>
      </c>
      <c r="J7" s="6" t="s">
        <v>11</v>
      </c>
      <c r="K7" s="6" t="s">
        <v>12</v>
      </c>
      <c r="L7" s="6" t="s">
        <v>13</v>
      </c>
      <c r="M7" s="6" t="s">
        <v>14</v>
      </c>
      <c r="N7" s="6" t="s">
        <v>15</v>
      </c>
      <c r="O7" s="6" t="s">
        <v>16</v>
      </c>
      <c r="P7" s="6" t="s">
        <v>17</v>
      </c>
      <c r="Q7" s="6" t="s">
        <v>18</v>
      </c>
      <c r="R7" s="6" t="s">
        <v>19</v>
      </c>
      <c r="S7" s="6" t="s">
        <v>20</v>
      </c>
      <c r="T7" s="52" t="s">
        <v>21</v>
      </c>
      <c r="U7" s="8" t="s">
        <v>22</v>
      </c>
    </row>
    <row r="8" spans="1:21" ht="146.25" x14ac:dyDescent="0.25">
      <c r="A8" s="9">
        <v>77</v>
      </c>
      <c r="B8" s="10" t="s">
        <v>23</v>
      </c>
      <c r="C8" s="9" t="s">
        <v>24</v>
      </c>
      <c r="D8" s="11">
        <f>E8+E8+F8+G8+H8+I8+J8+K8+L8+M8+N8+O8+P8+Q8+R8+S8+T8</f>
        <v>1373</v>
      </c>
      <c r="E8" s="3">
        <v>40</v>
      </c>
      <c r="F8" s="3">
        <v>16</v>
      </c>
      <c r="G8" s="3">
        <v>12</v>
      </c>
      <c r="H8" s="3"/>
      <c r="I8" s="3">
        <v>12</v>
      </c>
      <c r="J8" s="3">
        <v>100</v>
      </c>
      <c r="K8" s="3">
        <v>60</v>
      </c>
      <c r="L8" s="3">
        <v>12</v>
      </c>
      <c r="M8" s="3">
        <v>250</v>
      </c>
      <c r="N8" s="3">
        <v>100</v>
      </c>
      <c r="O8" s="3">
        <v>600</v>
      </c>
      <c r="P8" s="3">
        <v>5</v>
      </c>
      <c r="Q8" s="3"/>
      <c r="R8" s="3">
        <v>100</v>
      </c>
      <c r="S8" s="3">
        <v>20</v>
      </c>
      <c r="T8" s="96">
        <v>6</v>
      </c>
      <c r="U8" s="2" t="s">
        <v>25</v>
      </c>
    </row>
    <row r="9" spans="1:21" ht="15.75" thickBot="1" x14ac:dyDescent="0.3">
      <c r="A9" s="114" t="s">
        <v>26</v>
      </c>
      <c r="B9" s="115"/>
      <c r="C9" s="115"/>
      <c r="D9" s="115"/>
      <c r="E9" s="115"/>
      <c r="F9" s="115"/>
      <c r="G9" s="115"/>
      <c r="H9" s="115"/>
      <c r="I9" s="115"/>
      <c r="J9" s="115"/>
      <c r="K9" s="115"/>
      <c r="L9" s="115"/>
      <c r="M9" s="115"/>
      <c r="N9" s="115"/>
      <c r="O9" s="115"/>
      <c r="P9" s="115"/>
      <c r="Q9" s="115"/>
      <c r="R9" s="115"/>
      <c r="S9" s="115"/>
      <c r="T9" s="115"/>
      <c r="U9" s="116"/>
    </row>
    <row r="10" spans="1:21" ht="15.75" thickBot="1" x14ac:dyDescent="0.3">
      <c r="A10" s="13" t="s">
        <v>2</v>
      </c>
      <c r="B10" s="13" t="s">
        <v>3</v>
      </c>
      <c r="C10" s="13" t="s">
        <v>4</v>
      </c>
      <c r="D10" s="14" t="s">
        <v>5</v>
      </c>
      <c r="E10" s="6" t="s">
        <v>6</v>
      </c>
      <c r="F10" s="6" t="s">
        <v>7</v>
      </c>
      <c r="G10" s="7" t="s">
        <v>8</v>
      </c>
      <c r="H10" s="6" t="s">
        <v>9</v>
      </c>
      <c r="I10" s="6" t="s">
        <v>10</v>
      </c>
      <c r="J10" s="6" t="s">
        <v>11</v>
      </c>
      <c r="K10" s="6" t="s">
        <v>12</v>
      </c>
      <c r="L10" s="6" t="s">
        <v>13</v>
      </c>
      <c r="M10" s="6" t="s">
        <v>14</v>
      </c>
      <c r="N10" s="6" t="s">
        <v>15</v>
      </c>
      <c r="O10" s="6" t="s">
        <v>16</v>
      </c>
      <c r="P10" s="6" t="s">
        <v>17</v>
      </c>
      <c r="Q10" s="6" t="s">
        <v>18</v>
      </c>
      <c r="R10" s="6" t="s">
        <v>19</v>
      </c>
      <c r="S10" s="6" t="s">
        <v>20</v>
      </c>
      <c r="T10" s="52" t="s">
        <v>21</v>
      </c>
      <c r="U10" s="8" t="s">
        <v>22</v>
      </c>
    </row>
    <row r="11" spans="1:21" ht="56.25" x14ac:dyDescent="0.25">
      <c r="A11" s="15">
        <v>78</v>
      </c>
      <c r="B11" s="16" t="s">
        <v>27</v>
      </c>
      <c r="C11" s="17" t="s">
        <v>28</v>
      </c>
      <c r="D11" s="18">
        <f t="shared" ref="D11:D28" si="0">E11+F11+G11+H11+I11+J11+K11+L11+M11+N11+O11+P11+Q11+R11+S11</f>
        <v>63</v>
      </c>
      <c r="E11" s="3">
        <v>5</v>
      </c>
      <c r="F11" s="3">
        <v>2</v>
      </c>
      <c r="G11" s="3">
        <v>5</v>
      </c>
      <c r="H11" s="3"/>
      <c r="I11" s="3">
        <v>5</v>
      </c>
      <c r="J11" s="3"/>
      <c r="K11" s="3">
        <v>10</v>
      </c>
      <c r="L11" s="3">
        <v>1</v>
      </c>
      <c r="M11" s="3">
        <v>25</v>
      </c>
      <c r="N11" s="3"/>
      <c r="O11" s="3">
        <v>5</v>
      </c>
      <c r="P11" s="3"/>
      <c r="Q11" s="3"/>
      <c r="R11" s="3"/>
      <c r="S11" s="3">
        <v>5</v>
      </c>
      <c r="T11" s="96"/>
      <c r="U11" s="2" t="s">
        <v>29</v>
      </c>
    </row>
    <row r="12" spans="1:21" ht="45" x14ac:dyDescent="0.25">
      <c r="A12" s="15">
        <v>79</v>
      </c>
      <c r="B12" s="19" t="s">
        <v>30</v>
      </c>
      <c r="C12" s="18" t="s">
        <v>28</v>
      </c>
      <c r="D12" s="18">
        <f t="shared" si="0"/>
        <v>51</v>
      </c>
      <c r="E12" s="3">
        <v>3</v>
      </c>
      <c r="F12" s="3">
        <v>2</v>
      </c>
      <c r="G12" s="3">
        <v>5</v>
      </c>
      <c r="H12" s="3"/>
      <c r="I12" s="3">
        <v>5</v>
      </c>
      <c r="J12" s="3"/>
      <c r="K12" s="3">
        <v>10</v>
      </c>
      <c r="L12" s="3">
        <v>1</v>
      </c>
      <c r="M12" s="3">
        <v>10</v>
      </c>
      <c r="N12" s="3">
        <v>5</v>
      </c>
      <c r="O12" s="3">
        <v>5</v>
      </c>
      <c r="P12" s="3"/>
      <c r="Q12" s="3"/>
      <c r="R12" s="3"/>
      <c r="S12" s="3">
        <v>5</v>
      </c>
      <c r="T12" s="96"/>
      <c r="U12" s="2"/>
    </row>
    <row r="13" spans="1:21" ht="45" x14ac:dyDescent="0.25">
      <c r="A13" s="15">
        <v>80</v>
      </c>
      <c r="B13" s="19" t="s">
        <v>31</v>
      </c>
      <c r="C13" s="18" t="s">
        <v>28</v>
      </c>
      <c r="D13" s="18">
        <f t="shared" si="0"/>
        <v>88</v>
      </c>
      <c r="E13" s="3"/>
      <c r="F13" s="3">
        <v>10</v>
      </c>
      <c r="G13" s="3">
        <v>2</v>
      </c>
      <c r="H13" s="3"/>
      <c r="I13" s="3"/>
      <c r="J13" s="3"/>
      <c r="K13" s="3">
        <v>30</v>
      </c>
      <c r="L13" s="3"/>
      <c r="M13" s="3">
        <v>25</v>
      </c>
      <c r="N13" s="3">
        <v>10</v>
      </c>
      <c r="O13" s="3">
        <v>5</v>
      </c>
      <c r="P13" s="3"/>
      <c r="Q13" s="3">
        <v>1</v>
      </c>
      <c r="R13" s="3"/>
      <c r="S13" s="3">
        <v>5</v>
      </c>
      <c r="T13" s="96"/>
      <c r="U13" s="2"/>
    </row>
    <row r="14" spans="1:21" ht="62.25" customHeight="1" x14ac:dyDescent="0.25">
      <c r="A14" s="15">
        <v>81</v>
      </c>
      <c r="B14" s="19" t="s">
        <v>32</v>
      </c>
      <c r="C14" s="18" t="s">
        <v>28</v>
      </c>
      <c r="D14" s="18">
        <f t="shared" si="0"/>
        <v>60</v>
      </c>
      <c r="E14" s="3"/>
      <c r="F14" s="3">
        <v>6</v>
      </c>
      <c r="G14" s="3"/>
      <c r="H14" s="3"/>
      <c r="I14" s="3"/>
      <c r="J14" s="3"/>
      <c r="K14" s="3"/>
      <c r="L14" s="3"/>
      <c r="M14" s="3">
        <v>25</v>
      </c>
      <c r="N14" s="3">
        <v>24</v>
      </c>
      <c r="O14" s="3">
        <v>5</v>
      </c>
      <c r="P14" s="3"/>
      <c r="Q14" s="3"/>
      <c r="R14" s="3"/>
      <c r="S14" s="3"/>
      <c r="T14" s="96"/>
      <c r="U14" s="2"/>
    </row>
    <row r="15" spans="1:21" ht="56.25" x14ac:dyDescent="0.25">
      <c r="A15" s="15">
        <v>82</v>
      </c>
      <c r="B15" s="19" t="s">
        <v>33</v>
      </c>
      <c r="C15" s="18" t="s">
        <v>28</v>
      </c>
      <c r="D15" s="18">
        <f t="shared" si="0"/>
        <v>49</v>
      </c>
      <c r="E15" s="3"/>
      <c r="F15" s="3"/>
      <c r="G15" s="3">
        <v>2</v>
      </c>
      <c r="H15" s="3"/>
      <c r="I15" s="3">
        <v>3</v>
      </c>
      <c r="J15" s="3"/>
      <c r="K15" s="3"/>
      <c r="L15" s="3"/>
      <c r="M15" s="3">
        <v>25</v>
      </c>
      <c r="N15" s="3">
        <v>10</v>
      </c>
      <c r="O15" s="3">
        <v>5</v>
      </c>
      <c r="P15" s="3"/>
      <c r="Q15" s="3">
        <v>1</v>
      </c>
      <c r="R15" s="3"/>
      <c r="S15" s="3">
        <v>3</v>
      </c>
      <c r="T15" s="96"/>
      <c r="U15" s="2"/>
    </row>
    <row r="16" spans="1:21" ht="56.25" x14ac:dyDescent="0.25">
      <c r="A16" s="15">
        <v>83</v>
      </c>
      <c r="B16" s="19" t="s">
        <v>34</v>
      </c>
      <c r="C16" s="18" t="s">
        <v>28</v>
      </c>
      <c r="D16" s="18">
        <f t="shared" si="0"/>
        <v>209</v>
      </c>
      <c r="E16" s="3">
        <v>72</v>
      </c>
      <c r="F16" s="3">
        <v>2</v>
      </c>
      <c r="G16" s="3">
        <v>1</v>
      </c>
      <c r="H16" s="3"/>
      <c r="I16" s="3">
        <v>4</v>
      </c>
      <c r="J16" s="3"/>
      <c r="K16" s="3">
        <v>45</v>
      </c>
      <c r="L16" s="3">
        <v>3</v>
      </c>
      <c r="M16" s="3">
        <v>15</v>
      </c>
      <c r="N16" s="3">
        <v>2</v>
      </c>
      <c r="O16" s="3">
        <v>30</v>
      </c>
      <c r="P16" s="3"/>
      <c r="Q16" s="3">
        <v>15</v>
      </c>
      <c r="R16" s="3"/>
      <c r="S16" s="3">
        <v>20</v>
      </c>
      <c r="T16" s="96"/>
      <c r="U16" s="2"/>
    </row>
    <row r="17" spans="1:21" ht="33.75" x14ac:dyDescent="0.25">
      <c r="A17" s="15">
        <v>84</v>
      </c>
      <c r="B17" s="19" t="s">
        <v>35</v>
      </c>
      <c r="C17" s="18" t="s">
        <v>28</v>
      </c>
      <c r="D17" s="18">
        <f t="shared" si="0"/>
        <v>51</v>
      </c>
      <c r="E17" s="3">
        <v>3</v>
      </c>
      <c r="F17" s="3">
        <v>2</v>
      </c>
      <c r="G17" s="3">
        <v>1</v>
      </c>
      <c r="H17" s="3"/>
      <c r="I17" s="3">
        <v>3</v>
      </c>
      <c r="J17" s="3"/>
      <c r="K17" s="3">
        <v>5</v>
      </c>
      <c r="L17" s="3"/>
      <c r="M17" s="3">
        <v>15</v>
      </c>
      <c r="N17" s="3"/>
      <c r="O17" s="3">
        <v>10</v>
      </c>
      <c r="P17" s="3"/>
      <c r="Q17" s="3"/>
      <c r="R17" s="3">
        <v>10</v>
      </c>
      <c r="S17" s="3">
        <v>2</v>
      </c>
      <c r="T17" s="96"/>
      <c r="U17" s="2"/>
    </row>
    <row r="18" spans="1:21" ht="37.5" customHeight="1" x14ac:dyDescent="0.25">
      <c r="A18" s="15">
        <v>85</v>
      </c>
      <c r="B18" s="19" t="s">
        <v>36</v>
      </c>
      <c r="C18" s="18" t="s">
        <v>28</v>
      </c>
      <c r="D18" s="18">
        <f t="shared" si="0"/>
        <v>52</v>
      </c>
      <c r="E18" s="3"/>
      <c r="F18" s="3">
        <v>2</v>
      </c>
      <c r="G18" s="3"/>
      <c r="H18" s="3"/>
      <c r="I18" s="3">
        <v>5</v>
      </c>
      <c r="J18" s="3"/>
      <c r="K18" s="3">
        <v>5</v>
      </c>
      <c r="L18" s="3"/>
      <c r="M18" s="3">
        <v>25</v>
      </c>
      <c r="N18" s="3">
        <v>5</v>
      </c>
      <c r="O18" s="3">
        <v>5</v>
      </c>
      <c r="P18" s="3"/>
      <c r="Q18" s="3"/>
      <c r="R18" s="3"/>
      <c r="S18" s="3">
        <v>5</v>
      </c>
      <c r="T18" s="96"/>
      <c r="U18" s="2"/>
    </row>
    <row r="19" spans="1:21" ht="101.25" x14ac:dyDescent="0.25">
      <c r="A19" s="15">
        <v>86</v>
      </c>
      <c r="B19" s="20" t="s">
        <v>37</v>
      </c>
      <c r="C19" s="18" t="s">
        <v>28</v>
      </c>
      <c r="D19" s="18">
        <f t="shared" si="0"/>
        <v>24</v>
      </c>
      <c r="E19" s="3"/>
      <c r="F19" s="3">
        <v>2</v>
      </c>
      <c r="G19" s="3">
        <v>2</v>
      </c>
      <c r="H19" s="3"/>
      <c r="I19" s="3">
        <v>10</v>
      </c>
      <c r="J19" s="3"/>
      <c r="K19" s="3">
        <v>5</v>
      </c>
      <c r="L19" s="3"/>
      <c r="M19" s="3"/>
      <c r="N19" s="3"/>
      <c r="O19" s="3"/>
      <c r="P19" s="3"/>
      <c r="Q19" s="3"/>
      <c r="R19" s="3"/>
      <c r="S19" s="3">
        <v>5</v>
      </c>
      <c r="T19" s="96"/>
      <c r="U19" s="2"/>
    </row>
    <row r="20" spans="1:21" ht="33.75" x14ac:dyDescent="0.25">
      <c r="A20" s="15">
        <v>87</v>
      </c>
      <c r="B20" s="19" t="s">
        <v>38</v>
      </c>
      <c r="C20" s="18" t="s">
        <v>28</v>
      </c>
      <c r="D20" s="18">
        <f t="shared" si="0"/>
        <v>22</v>
      </c>
      <c r="E20" s="3"/>
      <c r="F20" s="3">
        <v>2</v>
      </c>
      <c r="G20" s="3">
        <v>4</v>
      </c>
      <c r="H20" s="3">
        <v>1</v>
      </c>
      <c r="I20" s="3">
        <v>5</v>
      </c>
      <c r="J20" s="3"/>
      <c r="K20" s="3"/>
      <c r="L20" s="3"/>
      <c r="M20" s="3"/>
      <c r="N20" s="3">
        <v>5</v>
      </c>
      <c r="O20" s="3"/>
      <c r="P20" s="3"/>
      <c r="Q20" s="3"/>
      <c r="R20" s="3"/>
      <c r="S20" s="3">
        <v>5</v>
      </c>
      <c r="T20" s="96"/>
      <c r="U20" s="2"/>
    </row>
    <row r="21" spans="1:21" ht="78.75" x14ac:dyDescent="0.25">
      <c r="A21" s="15">
        <v>88</v>
      </c>
      <c r="B21" s="19" t="s">
        <v>39</v>
      </c>
      <c r="C21" s="18" t="s">
        <v>28</v>
      </c>
      <c r="D21" s="18">
        <f t="shared" si="0"/>
        <v>187</v>
      </c>
      <c r="E21" s="3">
        <v>48</v>
      </c>
      <c r="F21" s="3"/>
      <c r="G21" s="3">
        <v>15</v>
      </c>
      <c r="H21" s="3"/>
      <c r="I21" s="3">
        <v>20</v>
      </c>
      <c r="J21" s="3"/>
      <c r="K21" s="3">
        <v>30</v>
      </c>
      <c r="L21" s="3"/>
      <c r="M21" s="3"/>
      <c r="N21" s="3">
        <v>50</v>
      </c>
      <c r="O21" s="3"/>
      <c r="P21" s="3"/>
      <c r="Q21" s="3"/>
      <c r="R21" s="3"/>
      <c r="S21" s="3">
        <v>24</v>
      </c>
      <c r="T21" s="96"/>
      <c r="U21" s="2"/>
    </row>
    <row r="22" spans="1:21" ht="33.75" x14ac:dyDescent="0.25">
      <c r="A22" s="15">
        <v>89</v>
      </c>
      <c r="B22" s="19" t="s">
        <v>40</v>
      </c>
      <c r="C22" s="18" t="s">
        <v>28</v>
      </c>
      <c r="D22" s="18">
        <f t="shared" si="0"/>
        <v>327</v>
      </c>
      <c r="E22" s="3">
        <v>48</v>
      </c>
      <c r="F22" s="3">
        <v>10</v>
      </c>
      <c r="G22" s="3">
        <v>15</v>
      </c>
      <c r="H22" s="3"/>
      <c r="I22" s="3">
        <v>20</v>
      </c>
      <c r="J22" s="3"/>
      <c r="K22" s="3">
        <v>30</v>
      </c>
      <c r="L22" s="3">
        <v>20</v>
      </c>
      <c r="M22" s="3">
        <v>60</v>
      </c>
      <c r="N22" s="3">
        <v>50</v>
      </c>
      <c r="O22" s="3">
        <v>40</v>
      </c>
      <c r="P22" s="3"/>
      <c r="Q22" s="3">
        <v>10</v>
      </c>
      <c r="R22" s="3"/>
      <c r="S22" s="3">
        <v>24</v>
      </c>
      <c r="T22" s="96"/>
      <c r="U22" s="2"/>
    </row>
    <row r="23" spans="1:21" ht="33.75" x14ac:dyDescent="0.25">
      <c r="A23" s="15">
        <v>90</v>
      </c>
      <c r="B23" s="20" t="s">
        <v>41</v>
      </c>
      <c r="C23" s="18" t="s">
        <v>28</v>
      </c>
      <c r="D23" s="18">
        <f t="shared" si="0"/>
        <v>19</v>
      </c>
      <c r="E23" s="3"/>
      <c r="F23" s="3"/>
      <c r="G23" s="3">
        <v>1</v>
      </c>
      <c r="H23" s="3"/>
      <c r="I23" s="3">
        <v>5</v>
      </c>
      <c r="J23" s="3"/>
      <c r="K23" s="3"/>
      <c r="L23" s="3"/>
      <c r="M23" s="3"/>
      <c r="N23" s="3">
        <v>3</v>
      </c>
      <c r="O23" s="3">
        <v>5</v>
      </c>
      <c r="P23" s="3"/>
      <c r="Q23" s="3"/>
      <c r="R23" s="3"/>
      <c r="S23" s="3">
        <v>5</v>
      </c>
      <c r="T23" s="96"/>
      <c r="U23" s="2"/>
    </row>
    <row r="24" spans="1:21" ht="45" x14ac:dyDescent="0.25">
      <c r="A24" s="15">
        <v>91</v>
      </c>
      <c r="B24" s="19" t="s">
        <v>42</v>
      </c>
      <c r="C24" s="18" t="s">
        <v>28</v>
      </c>
      <c r="D24" s="18">
        <f t="shared" si="0"/>
        <v>461</v>
      </c>
      <c r="E24" s="3">
        <v>96</v>
      </c>
      <c r="F24" s="3">
        <v>50</v>
      </c>
      <c r="G24" s="3">
        <v>30</v>
      </c>
      <c r="H24" s="3"/>
      <c r="I24" s="3">
        <v>20</v>
      </c>
      <c r="J24" s="3">
        <v>6</v>
      </c>
      <c r="K24" s="3">
        <v>70</v>
      </c>
      <c r="L24" s="3">
        <v>15</v>
      </c>
      <c r="M24" s="3">
        <v>40</v>
      </c>
      <c r="N24" s="3">
        <v>24</v>
      </c>
      <c r="O24" s="3">
        <v>60</v>
      </c>
      <c r="P24" s="3"/>
      <c r="Q24" s="3"/>
      <c r="R24" s="3"/>
      <c r="S24" s="3">
        <v>50</v>
      </c>
      <c r="T24" s="96"/>
      <c r="U24" s="2"/>
    </row>
    <row r="25" spans="1:21" ht="45" x14ac:dyDescent="0.25">
      <c r="A25" s="15">
        <v>92</v>
      </c>
      <c r="B25" s="19" t="s">
        <v>43</v>
      </c>
      <c r="C25" s="18" t="s">
        <v>28</v>
      </c>
      <c r="D25" s="18">
        <f t="shared" si="0"/>
        <v>277</v>
      </c>
      <c r="E25" s="3">
        <v>48</v>
      </c>
      <c r="F25" s="3">
        <v>25</v>
      </c>
      <c r="G25" s="3">
        <v>10</v>
      </c>
      <c r="H25" s="3"/>
      <c r="I25" s="3">
        <v>10</v>
      </c>
      <c r="J25" s="3"/>
      <c r="K25" s="3">
        <v>30</v>
      </c>
      <c r="L25" s="3"/>
      <c r="M25" s="3">
        <v>40</v>
      </c>
      <c r="N25" s="3">
        <v>24</v>
      </c>
      <c r="O25" s="3">
        <v>40</v>
      </c>
      <c r="P25" s="3"/>
      <c r="Q25" s="3"/>
      <c r="R25" s="3"/>
      <c r="S25" s="3">
        <v>50</v>
      </c>
      <c r="T25" s="96"/>
      <c r="U25" s="2"/>
    </row>
    <row r="26" spans="1:21" ht="67.5" x14ac:dyDescent="0.25">
      <c r="A26" s="15">
        <v>93</v>
      </c>
      <c r="B26" s="19" t="s">
        <v>44</v>
      </c>
      <c r="C26" s="18" t="s">
        <v>28</v>
      </c>
      <c r="D26" s="18">
        <f t="shared" si="0"/>
        <v>50</v>
      </c>
      <c r="E26" s="3">
        <v>2</v>
      </c>
      <c r="F26" s="3">
        <v>1</v>
      </c>
      <c r="G26" s="3">
        <v>5</v>
      </c>
      <c r="H26" s="3"/>
      <c r="I26" s="3">
        <v>5</v>
      </c>
      <c r="J26" s="3">
        <v>2</v>
      </c>
      <c r="K26" s="3">
        <v>5</v>
      </c>
      <c r="L26" s="3"/>
      <c r="M26" s="3">
        <v>15</v>
      </c>
      <c r="N26" s="3">
        <v>5</v>
      </c>
      <c r="O26" s="3">
        <v>5</v>
      </c>
      <c r="P26" s="3"/>
      <c r="Q26" s="3">
        <v>2</v>
      </c>
      <c r="R26" s="3"/>
      <c r="S26" s="3">
        <v>3</v>
      </c>
      <c r="T26" s="96"/>
      <c r="U26" s="2"/>
    </row>
    <row r="27" spans="1:21" ht="56.25" x14ac:dyDescent="0.25">
      <c r="A27" s="15">
        <v>94</v>
      </c>
      <c r="B27" s="19" t="s">
        <v>45</v>
      </c>
      <c r="C27" s="18" t="s">
        <v>28</v>
      </c>
      <c r="D27" s="18">
        <f t="shared" si="0"/>
        <v>29</v>
      </c>
      <c r="E27" s="3">
        <v>2</v>
      </c>
      <c r="F27" s="3">
        <v>1</v>
      </c>
      <c r="G27" s="3">
        <v>5</v>
      </c>
      <c r="H27" s="3"/>
      <c r="I27" s="3">
        <v>5</v>
      </c>
      <c r="J27" s="3"/>
      <c r="K27" s="3">
        <v>5</v>
      </c>
      <c r="L27" s="3"/>
      <c r="M27" s="3"/>
      <c r="N27" s="3">
        <v>5</v>
      </c>
      <c r="O27" s="3">
        <v>5</v>
      </c>
      <c r="P27" s="3"/>
      <c r="Q27" s="3">
        <v>1</v>
      </c>
      <c r="R27" s="3"/>
      <c r="S27" s="3"/>
      <c r="T27" s="96"/>
      <c r="U27" s="2"/>
    </row>
    <row r="28" spans="1:21" ht="33.75" x14ac:dyDescent="0.25">
      <c r="A28" s="15">
        <v>95</v>
      </c>
      <c r="B28" s="19" t="s">
        <v>46</v>
      </c>
      <c r="C28" s="18" t="s">
        <v>28</v>
      </c>
      <c r="D28" s="18">
        <f t="shared" si="0"/>
        <v>32</v>
      </c>
      <c r="E28" s="3"/>
      <c r="F28" s="3">
        <v>2</v>
      </c>
      <c r="G28" s="3"/>
      <c r="H28" s="3">
        <v>1</v>
      </c>
      <c r="I28" s="3">
        <v>5</v>
      </c>
      <c r="J28" s="3"/>
      <c r="K28" s="3">
        <v>3</v>
      </c>
      <c r="L28" s="3"/>
      <c r="M28" s="3"/>
      <c r="N28" s="3">
        <v>10</v>
      </c>
      <c r="O28" s="3">
        <v>5</v>
      </c>
      <c r="P28" s="3"/>
      <c r="Q28" s="3">
        <v>1</v>
      </c>
      <c r="R28" s="3"/>
      <c r="S28" s="3">
        <v>5</v>
      </c>
      <c r="T28" s="96"/>
      <c r="U28" s="2"/>
    </row>
    <row r="29" spans="1:21" ht="33.75" x14ac:dyDescent="0.25">
      <c r="A29" s="15">
        <v>96</v>
      </c>
      <c r="B29" s="19" t="s">
        <v>47</v>
      </c>
      <c r="C29" s="18" t="s">
        <v>48</v>
      </c>
      <c r="D29" s="18">
        <v>144</v>
      </c>
      <c r="E29" s="3">
        <v>6</v>
      </c>
      <c r="F29" s="3"/>
      <c r="G29" s="3">
        <v>8</v>
      </c>
      <c r="H29" s="3"/>
      <c r="I29" s="3"/>
      <c r="J29" s="3"/>
      <c r="K29" s="3"/>
      <c r="L29" s="3"/>
      <c r="M29" s="3">
        <v>15</v>
      </c>
      <c r="N29" s="3"/>
      <c r="O29" s="3"/>
      <c r="P29" s="3"/>
      <c r="Q29" s="3"/>
      <c r="R29" s="3"/>
      <c r="S29" s="3"/>
      <c r="T29" s="96"/>
      <c r="U29" s="2"/>
    </row>
    <row r="30" spans="1:21" ht="33.75" x14ac:dyDescent="0.25">
      <c r="A30" s="15">
        <v>97</v>
      </c>
      <c r="B30" s="21" t="s">
        <v>49</v>
      </c>
      <c r="C30" s="22" t="s">
        <v>50</v>
      </c>
      <c r="D30" s="23">
        <v>500</v>
      </c>
      <c r="E30" s="3"/>
      <c r="F30" s="3"/>
      <c r="G30" s="3">
        <v>50</v>
      </c>
      <c r="H30" s="3"/>
      <c r="I30" s="3"/>
      <c r="J30" s="3"/>
      <c r="K30" s="3"/>
      <c r="L30" s="3"/>
      <c r="M30" s="3">
        <v>35</v>
      </c>
      <c r="N30" s="3"/>
      <c r="O30" s="3">
        <v>500</v>
      </c>
      <c r="P30" s="3"/>
      <c r="Q30" s="3"/>
      <c r="R30" s="3"/>
      <c r="S30" s="3"/>
      <c r="T30" s="96"/>
      <c r="U30" s="2"/>
    </row>
    <row r="31" spans="1:21" ht="15.75" thickBot="1" x14ac:dyDescent="0.3">
      <c r="A31" s="117" t="s">
        <v>51</v>
      </c>
      <c r="B31" s="118"/>
      <c r="C31" s="118"/>
      <c r="D31" s="118"/>
      <c r="E31" s="118"/>
      <c r="F31" s="118"/>
      <c r="G31" s="118"/>
      <c r="H31" s="118"/>
      <c r="I31" s="118"/>
      <c r="J31" s="118"/>
      <c r="K31" s="118"/>
      <c r="L31" s="118"/>
      <c r="M31" s="118"/>
      <c r="N31" s="118"/>
      <c r="O31" s="118"/>
      <c r="P31" s="118"/>
      <c r="Q31" s="118"/>
      <c r="R31" s="118"/>
      <c r="S31" s="118"/>
      <c r="T31" s="118"/>
      <c r="U31" s="119"/>
    </row>
    <row r="32" spans="1:21" ht="15.75" thickBot="1" x14ac:dyDescent="0.3">
      <c r="A32" s="13" t="s">
        <v>2</v>
      </c>
      <c r="B32" s="13" t="s">
        <v>3</v>
      </c>
      <c r="C32" s="13" t="s">
        <v>4</v>
      </c>
      <c r="D32" s="24" t="s">
        <v>5</v>
      </c>
      <c r="E32" s="6" t="s">
        <v>6</v>
      </c>
      <c r="F32" s="6" t="s">
        <v>7</v>
      </c>
      <c r="G32" s="7" t="s">
        <v>8</v>
      </c>
      <c r="H32" s="6" t="s">
        <v>9</v>
      </c>
      <c r="I32" s="6" t="s">
        <v>10</v>
      </c>
      <c r="J32" s="6" t="s">
        <v>11</v>
      </c>
      <c r="K32" s="6" t="s">
        <v>12</v>
      </c>
      <c r="L32" s="6" t="s">
        <v>13</v>
      </c>
      <c r="M32" s="6" t="s">
        <v>14</v>
      </c>
      <c r="N32" s="6" t="s">
        <v>15</v>
      </c>
      <c r="O32" s="6" t="s">
        <v>16</v>
      </c>
      <c r="P32" s="6" t="s">
        <v>17</v>
      </c>
      <c r="Q32" s="6" t="s">
        <v>18</v>
      </c>
      <c r="R32" s="6" t="s">
        <v>19</v>
      </c>
      <c r="S32" s="6" t="s">
        <v>20</v>
      </c>
      <c r="T32" s="52" t="s">
        <v>21</v>
      </c>
      <c r="U32" s="8" t="s">
        <v>22</v>
      </c>
    </row>
    <row r="33" spans="1:21" ht="67.5" x14ac:dyDescent="0.25">
      <c r="A33" s="15">
        <v>98</v>
      </c>
      <c r="B33" s="16" t="s">
        <v>52</v>
      </c>
      <c r="C33" s="17" t="s">
        <v>28</v>
      </c>
      <c r="D33" s="18">
        <f>E33+F33+G33+H33+I33+J33+K33+L33+M33+N33+O33+P33+Q33+R33+S33</f>
        <v>57</v>
      </c>
      <c r="E33" s="3"/>
      <c r="F33" s="3">
        <v>4</v>
      </c>
      <c r="G33" s="3">
        <v>2</v>
      </c>
      <c r="H33" s="3">
        <v>1</v>
      </c>
      <c r="I33" s="3">
        <v>10</v>
      </c>
      <c r="J33" s="3"/>
      <c r="K33" s="3">
        <v>10</v>
      </c>
      <c r="L33" s="3"/>
      <c r="M33" s="3">
        <v>15</v>
      </c>
      <c r="N33" s="3">
        <v>5</v>
      </c>
      <c r="O33" s="3"/>
      <c r="P33" s="3"/>
      <c r="Q33" s="3"/>
      <c r="R33" s="3"/>
      <c r="S33" s="3">
        <v>10</v>
      </c>
      <c r="T33" s="96"/>
      <c r="U33" s="2"/>
    </row>
    <row r="34" spans="1:21" ht="33.75" x14ac:dyDescent="0.25">
      <c r="A34" s="25">
        <v>99</v>
      </c>
      <c r="B34" s="26" t="s">
        <v>53</v>
      </c>
      <c r="C34" s="18" t="s">
        <v>28</v>
      </c>
      <c r="D34" s="18">
        <f>E34+F34+G34+H34+I34+J34+K34+L34+M34+N34+O34+P34+Q34+R34+S34</f>
        <v>38</v>
      </c>
      <c r="E34" s="3"/>
      <c r="F34" s="3">
        <v>2</v>
      </c>
      <c r="G34" s="3"/>
      <c r="H34" s="3">
        <v>1</v>
      </c>
      <c r="I34" s="3"/>
      <c r="J34" s="3"/>
      <c r="K34" s="3">
        <v>5</v>
      </c>
      <c r="L34" s="3"/>
      <c r="M34" s="3">
        <v>15</v>
      </c>
      <c r="N34" s="3">
        <v>5</v>
      </c>
      <c r="O34" s="3"/>
      <c r="P34" s="3"/>
      <c r="Q34" s="3"/>
      <c r="R34" s="3"/>
      <c r="S34" s="3">
        <v>10</v>
      </c>
      <c r="T34" s="96"/>
      <c r="U34" s="2"/>
    </row>
    <row r="35" spans="1:21" ht="56.25" x14ac:dyDescent="0.25">
      <c r="A35" s="25">
        <v>100</v>
      </c>
      <c r="B35" s="26" t="s">
        <v>54</v>
      </c>
      <c r="C35" s="18" t="s">
        <v>28</v>
      </c>
      <c r="D35" s="18">
        <f>E35+F35+G35+H35+I35+J35+K35+L35+M35+N35+O35+P35+Q35+R35+S35</f>
        <v>400</v>
      </c>
      <c r="E35" s="3"/>
      <c r="F35" s="3"/>
      <c r="G35" s="3"/>
      <c r="H35" s="3"/>
      <c r="I35" s="3"/>
      <c r="J35" s="3"/>
      <c r="K35" s="3">
        <v>50</v>
      </c>
      <c r="L35" s="3"/>
      <c r="M35" s="3">
        <v>300</v>
      </c>
      <c r="N35" s="3"/>
      <c r="O35" s="3">
        <v>50</v>
      </c>
      <c r="P35" s="3"/>
      <c r="Q35" s="3"/>
      <c r="R35" s="3"/>
      <c r="S35" s="3"/>
      <c r="T35" s="96"/>
      <c r="U35" s="2"/>
    </row>
    <row r="36" spans="1:21" ht="15.75" customHeight="1" thickBot="1" x14ac:dyDescent="0.3">
      <c r="A36" s="120" t="s">
        <v>55</v>
      </c>
      <c r="B36" s="121"/>
      <c r="C36" s="121"/>
      <c r="D36" s="121"/>
      <c r="E36" s="121"/>
      <c r="F36" s="121"/>
      <c r="G36" s="121"/>
      <c r="H36" s="121"/>
      <c r="I36" s="121"/>
      <c r="J36" s="121"/>
      <c r="K36" s="121"/>
      <c r="L36" s="121"/>
      <c r="M36" s="121"/>
      <c r="N36" s="121"/>
      <c r="O36" s="121"/>
      <c r="P36" s="121"/>
      <c r="Q36" s="121"/>
      <c r="R36" s="121"/>
      <c r="S36" s="121"/>
      <c r="T36" s="121"/>
      <c r="U36" s="122"/>
    </row>
    <row r="37" spans="1:21" ht="15.75" thickBot="1" x14ac:dyDescent="0.3">
      <c r="A37" s="27" t="s">
        <v>2</v>
      </c>
      <c r="B37" s="27" t="s">
        <v>3</v>
      </c>
      <c r="C37" s="27" t="s">
        <v>4</v>
      </c>
      <c r="D37" s="28" t="s">
        <v>5</v>
      </c>
      <c r="E37" s="6" t="s">
        <v>6</v>
      </c>
      <c r="F37" s="6" t="s">
        <v>7</v>
      </c>
      <c r="G37" s="7" t="s">
        <v>8</v>
      </c>
      <c r="H37" s="6" t="s">
        <v>9</v>
      </c>
      <c r="I37" s="6" t="s">
        <v>10</v>
      </c>
      <c r="J37" s="6" t="s">
        <v>11</v>
      </c>
      <c r="K37" s="6" t="s">
        <v>12</v>
      </c>
      <c r="L37" s="6" t="s">
        <v>13</v>
      </c>
      <c r="M37" s="6" t="s">
        <v>14</v>
      </c>
      <c r="N37" s="6" t="s">
        <v>15</v>
      </c>
      <c r="O37" s="6" t="s">
        <v>16</v>
      </c>
      <c r="P37" s="6" t="s">
        <v>17</v>
      </c>
      <c r="Q37" s="6" t="s">
        <v>18</v>
      </c>
      <c r="R37" s="6" t="s">
        <v>19</v>
      </c>
      <c r="S37" s="6" t="s">
        <v>20</v>
      </c>
      <c r="T37" s="52" t="s">
        <v>21</v>
      </c>
      <c r="U37" s="8" t="s">
        <v>22</v>
      </c>
    </row>
    <row r="38" spans="1:21" ht="337.5" x14ac:dyDescent="0.25">
      <c r="A38" s="15">
        <v>220</v>
      </c>
      <c r="B38" s="16" t="s">
        <v>56</v>
      </c>
      <c r="C38" s="29" t="s">
        <v>50</v>
      </c>
      <c r="D38" s="30">
        <f>E38+F38+G38+H38+I38+J38+K38+L38+M38+N38+O38+P38+Q38+R38+S38+T38</f>
        <v>17182</v>
      </c>
      <c r="E38" s="3">
        <v>1300</v>
      </c>
      <c r="F38" s="3">
        <v>180</v>
      </c>
      <c r="G38" s="3">
        <v>700</v>
      </c>
      <c r="H38" s="3">
        <v>300</v>
      </c>
      <c r="I38" s="3">
        <v>400</v>
      </c>
      <c r="J38" s="3">
        <v>1000</v>
      </c>
      <c r="K38" s="3"/>
      <c r="L38" s="3">
        <v>120</v>
      </c>
      <c r="M38" s="3">
        <v>2100</v>
      </c>
      <c r="N38" s="3">
        <v>700</v>
      </c>
      <c r="O38" s="3">
        <v>6000</v>
      </c>
      <c r="P38" s="3">
        <v>500</v>
      </c>
      <c r="Q38" s="3">
        <v>432</v>
      </c>
      <c r="R38" s="3">
        <v>3000</v>
      </c>
      <c r="S38" s="3">
        <v>250</v>
      </c>
      <c r="T38" s="96">
        <v>200</v>
      </c>
      <c r="U38" s="2" t="s">
        <v>29</v>
      </c>
    </row>
    <row r="39" spans="1:21" ht="405" x14ac:dyDescent="0.25">
      <c r="A39" s="25">
        <v>221</v>
      </c>
      <c r="B39" s="26" t="s">
        <v>57</v>
      </c>
      <c r="C39" s="18" t="s">
        <v>58</v>
      </c>
      <c r="D39" s="30">
        <f t="shared" ref="D39:D41" si="1">E39+F39+G39+H39+I39+J39+K39+L39+M39+N39+O39+P39+Q39+R39+S39+T39</f>
        <v>17980</v>
      </c>
      <c r="E39" s="3">
        <v>1350</v>
      </c>
      <c r="F39" s="3">
        <v>340</v>
      </c>
      <c r="G39" s="3">
        <v>1100</v>
      </c>
      <c r="H39" s="3">
        <v>150</v>
      </c>
      <c r="I39" s="3">
        <v>500</v>
      </c>
      <c r="J39" s="3">
        <v>1000</v>
      </c>
      <c r="K39" s="3">
        <v>600</v>
      </c>
      <c r="L39" s="3">
        <v>250</v>
      </c>
      <c r="M39" s="3">
        <v>1800</v>
      </c>
      <c r="N39" s="3">
        <v>500</v>
      </c>
      <c r="O39" s="3">
        <v>9000</v>
      </c>
      <c r="P39" s="3">
        <v>260</v>
      </c>
      <c r="Q39" s="3">
        <v>450</v>
      </c>
      <c r="R39" s="3"/>
      <c r="S39" s="3">
        <v>500</v>
      </c>
      <c r="T39" s="96">
        <v>180</v>
      </c>
      <c r="U39" s="2"/>
    </row>
    <row r="40" spans="1:21" ht="292.5" x14ac:dyDescent="0.25">
      <c r="A40" s="31">
        <v>222</v>
      </c>
      <c r="B40" s="26" t="s">
        <v>59</v>
      </c>
      <c r="C40" s="18" t="s">
        <v>50</v>
      </c>
      <c r="D40" s="30">
        <f t="shared" si="1"/>
        <v>15282</v>
      </c>
      <c r="E40" s="3">
        <v>900</v>
      </c>
      <c r="F40" s="3">
        <v>180</v>
      </c>
      <c r="G40" s="3">
        <v>500</v>
      </c>
      <c r="H40" s="3">
        <v>100</v>
      </c>
      <c r="I40" s="3">
        <v>350</v>
      </c>
      <c r="J40" s="3">
        <v>1500</v>
      </c>
      <c r="K40" s="3">
        <v>800</v>
      </c>
      <c r="L40" s="3">
        <v>20</v>
      </c>
      <c r="M40" s="3">
        <v>1500</v>
      </c>
      <c r="N40" s="3">
        <v>600</v>
      </c>
      <c r="O40" s="3">
        <v>6000</v>
      </c>
      <c r="P40" s="3">
        <v>600</v>
      </c>
      <c r="Q40" s="3">
        <v>432</v>
      </c>
      <c r="R40" s="3">
        <v>1400</v>
      </c>
      <c r="S40" s="3">
        <v>200</v>
      </c>
      <c r="T40" s="96">
        <v>200</v>
      </c>
      <c r="U40" s="2"/>
    </row>
    <row r="41" spans="1:21" ht="202.5" x14ac:dyDescent="0.25">
      <c r="A41" s="32">
        <v>223</v>
      </c>
      <c r="B41" s="33" t="s">
        <v>60</v>
      </c>
      <c r="C41" s="32" t="s">
        <v>28</v>
      </c>
      <c r="D41" s="30">
        <f t="shared" si="1"/>
        <v>800</v>
      </c>
      <c r="E41" s="3"/>
      <c r="F41" s="3"/>
      <c r="G41" s="3"/>
      <c r="H41" s="3"/>
      <c r="I41" s="3">
        <v>500</v>
      </c>
      <c r="J41" s="3"/>
      <c r="K41" s="3">
        <v>300</v>
      </c>
      <c r="L41" s="3"/>
      <c r="M41" s="3"/>
      <c r="N41" s="3"/>
      <c r="O41" s="3"/>
      <c r="P41" s="3"/>
      <c r="Q41" s="3"/>
      <c r="R41" s="3"/>
      <c r="S41" s="3"/>
      <c r="T41" s="96"/>
      <c r="U41" s="2"/>
    </row>
    <row r="42" spans="1:21" ht="15.75" thickBot="1" x14ac:dyDescent="0.3">
      <c r="A42" s="98" t="s">
        <v>61</v>
      </c>
      <c r="B42" s="99"/>
      <c r="C42" s="99"/>
      <c r="D42" s="100"/>
      <c r="E42" s="12"/>
      <c r="F42" s="12"/>
      <c r="G42" s="12"/>
      <c r="H42" s="12"/>
      <c r="I42" s="12"/>
      <c r="J42" s="12"/>
      <c r="K42" s="12"/>
      <c r="L42" s="12"/>
      <c r="M42" s="12"/>
      <c r="N42" s="12"/>
      <c r="O42" s="12"/>
      <c r="P42" s="12"/>
      <c r="Q42" s="12"/>
      <c r="R42" s="12"/>
      <c r="S42" s="12"/>
      <c r="T42" s="12"/>
      <c r="U42" s="2"/>
    </row>
    <row r="43" spans="1:21" ht="15.75" thickBot="1" x14ac:dyDescent="0.3">
      <c r="A43" s="4" t="s">
        <v>2</v>
      </c>
      <c r="B43" s="34" t="s">
        <v>62</v>
      </c>
      <c r="C43" s="34" t="s">
        <v>4</v>
      </c>
      <c r="D43" s="35" t="s">
        <v>5</v>
      </c>
      <c r="E43" s="6" t="s">
        <v>6</v>
      </c>
      <c r="F43" s="6" t="s">
        <v>7</v>
      </c>
      <c r="G43" s="7" t="s">
        <v>8</v>
      </c>
      <c r="H43" s="6" t="s">
        <v>9</v>
      </c>
      <c r="I43" s="6" t="s">
        <v>10</v>
      </c>
      <c r="J43" s="6" t="s">
        <v>11</v>
      </c>
      <c r="K43" s="6" t="s">
        <v>12</v>
      </c>
      <c r="L43" s="6" t="s">
        <v>13</v>
      </c>
      <c r="M43" s="6" t="s">
        <v>14</v>
      </c>
      <c r="N43" s="6" t="s">
        <v>15</v>
      </c>
      <c r="O43" s="6" t="s">
        <v>16</v>
      </c>
      <c r="P43" s="6" t="s">
        <v>17</v>
      </c>
      <c r="Q43" s="6" t="s">
        <v>18</v>
      </c>
      <c r="R43" s="6" t="s">
        <v>19</v>
      </c>
      <c r="S43" s="6" t="s">
        <v>20</v>
      </c>
      <c r="T43" s="52" t="s">
        <v>21</v>
      </c>
      <c r="U43" s="8" t="s">
        <v>22</v>
      </c>
    </row>
    <row r="44" spans="1:21" ht="123.75" x14ac:dyDescent="0.25">
      <c r="A44" s="36">
        <v>224</v>
      </c>
      <c r="B44" s="37" t="s">
        <v>63</v>
      </c>
      <c r="C44" s="3" t="s">
        <v>50</v>
      </c>
      <c r="D44" s="38">
        <f t="shared" ref="D44:D47" si="2">E44+F44+G44+H44+I44+J44+K44+M44+L44+N44+O44+P44+Q44+R44+S44+T44</f>
        <v>21686</v>
      </c>
      <c r="E44" s="3"/>
      <c r="F44" s="3">
        <v>6</v>
      </c>
      <c r="G44" s="3">
        <v>100</v>
      </c>
      <c r="H44" s="3">
        <v>50</v>
      </c>
      <c r="I44" s="3"/>
      <c r="J44" s="3"/>
      <c r="K44" s="3">
        <v>200</v>
      </c>
      <c r="L44" s="3"/>
      <c r="M44" s="3">
        <v>280</v>
      </c>
      <c r="N44" s="3">
        <v>1000</v>
      </c>
      <c r="O44" s="3">
        <v>20000</v>
      </c>
      <c r="P44" s="3">
        <v>50</v>
      </c>
      <c r="Q44" s="3"/>
      <c r="R44" s="3"/>
      <c r="S44" s="3"/>
      <c r="T44" s="96"/>
      <c r="U44" s="2" t="s">
        <v>64</v>
      </c>
    </row>
    <row r="45" spans="1:21" ht="101.25" customHeight="1" x14ac:dyDescent="0.25">
      <c r="A45" s="39">
        <v>225</v>
      </c>
      <c r="B45" s="40" t="s">
        <v>65</v>
      </c>
      <c r="C45" s="41" t="s">
        <v>48</v>
      </c>
      <c r="D45" s="38">
        <f t="shared" si="2"/>
        <v>1405</v>
      </c>
      <c r="E45" s="3"/>
      <c r="F45" s="3"/>
      <c r="G45" s="3">
        <v>50</v>
      </c>
      <c r="H45" s="3"/>
      <c r="I45" s="3">
        <v>5</v>
      </c>
      <c r="J45" s="3"/>
      <c r="K45" s="3"/>
      <c r="L45" s="3">
        <v>100</v>
      </c>
      <c r="M45" s="3"/>
      <c r="N45" s="3"/>
      <c r="O45" s="3">
        <v>24</v>
      </c>
      <c r="P45" s="3">
        <v>1</v>
      </c>
      <c r="Q45" s="3">
        <v>1</v>
      </c>
      <c r="R45" s="3">
        <v>1200</v>
      </c>
      <c r="S45" s="3"/>
      <c r="T45" s="96">
        <v>24</v>
      </c>
      <c r="U45" s="2"/>
    </row>
    <row r="46" spans="1:21" ht="90" x14ac:dyDescent="0.25">
      <c r="A46" s="42">
        <v>226</v>
      </c>
      <c r="B46" s="37" t="s">
        <v>66</v>
      </c>
      <c r="C46" s="3" t="s">
        <v>48</v>
      </c>
      <c r="D46" s="38">
        <f t="shared" si="2"/>
        <v>1511</v>
      </c>
      <c r="E46" s="3"/>
      <c r="F46" s="3"/>
      <c r="G46" s="3"/>
      <c r="H46" s="3"/>
      <c r="I46" s="3">
        <v>5</v>
      </c>
      <c r="J46" s="3"/>
      <c r="K46" s="3">
        <v>5</v>
      </c>
      <c r="L46" s="3"/>
      <c r="M46" s="3"/>
      <c r="N46" s="3">
        <v>1500</v>
      </c>
      <c r="O46" s="3"/>
      <c r="P46" s="3"/>
      <c r="Q46" s="3">
        <v>1</v>
      </c>
      <c r="R46" s="3"/>
      <c r="S46" s="3"/>
      <c r="T46" s="96"/>
      <c r="U46" s="2"/>
    </row>
    <row r="47" spans="1:21" ht="90" x14ac:dyDescent="0.25">
      <c r="A47" s="42">
        <v>227</v>
      </c>
      <c r="B47" s="43" t="s">
        <v>67</v>
      </c>
      <c r="C47" s="41" t="s">
        <v>50</v>
      </c>
      <c r="D47" s="38">
        <f t="shared" si="2"/>
        <v>10</v>
      </c>
      <c r="E47" s="3"/>
      <c r="F47" s="3"/>
      <c r="G47" s="3"/>
      <c r="H47" s="3"/>
      <c r="I47" s="3"/>
      <c r="J47" s="3"/>
      <c r="K47" s="3"/>
      <c r="L47" s="3"/>
      <c r="M47" s="3"/>
      <c r="N47" s="3"/>
      <c r="O47" s="3"/>
      <c r="P47" s="3"/>
      <c r="Q47" s="3">
        <v>10</v>
      </c>
      <c r="R47" s="3"/>
      <c r="S47" s="3"/>
      <c r="T47" s="96"/>
      <c r="U47" s="2"/>
    </row>
    <row r="48" spans="1:21" ht="15.75" thickBot="1" x14ac:dyDescent="0.3">
      <c r="A48" s="123" t="s">
        <v>68</v>
      </c>
      <c r="B48" s="123"/>
      <c r="C48" s="123"/>
      <c r="D48" s="123"/>
      <c r="E48" s="123"/>
      <c r="F48" s="123"/>
      <c r="G48" s="123"/>
      <c r="H48" s="123"/>
      <c r="I48" s="123"/>
      <c r="J48" s="123"/>
      <c r="K48" s="123"/>
      <c r="L48" s="123"/>
      <c r="M48" s="123"/>
      <c r="N48" s="123"/>
      <c r="O48" s="123"/>
      <c r="P48" s="123"/>
      <c r="Q48" s="123"/>
      <c r="R48" s="123"/>
      <c r="S48" s="123"/>
      <c r="T48" s="123"/>
      <c r="U48" s="124"/>
    </row>
    <row r="49" spans="1:21" ht="15.75" thickBot="1" x14ac:dyDescent="0.3">
      <c r="A49" s="27" t="s">
        <v>2</v>
      </c>
      <c r="B49" s="27" t="s">
        <v>3</v>
      </c>
      <c r="C49" s="27" t="s">
        <v>4</v>
      </c>
      <c r="D49" s="28" t="s">
        <v>5</v>
      </c>
      <c r="E49" s="6" t="s">
        <v>6</v>
      </c>
      <c r="F49" s="6" t="s">
        <v>7</v>
      </c>
      <c r="G49" s="7" t="s">
        <v>8</v>
      </c>
      <c r="H49" s="6" t="s">
        <v>9</v>
      </c>
      <c r="I49" s="6" t="s">
        <v>10</v>
      </c>
      <c r="J49" s="6" t="s">
        <v>11</v>
      </c>
      <c r="K49" s="6" t="s">
        <v>12</v>
      </c>
      <c r="L49" s="6" t="s">
        <v>13</v>
      </c>
      <c r="M49" s="6" t="s">
        <v>14</v>
      </c>
      <c r="N49" s="6" t="s">
        <v>15</v>
      </c>
      <c r="O49" s="6" t="s">
        <v>16</v>
      </c>
      <c r="P49" s="6" t="s">
        <v>17</v>
      </c>
      <c r="Q49" s="6" t="s">
        <v>18</v>
      </c>
      <c r="R49" s="6" t="s">
        <v>19</v>
      </c>
      <c r="S49" s="6" t="s">
        <v>20</v>
      </c>
      <c r="T49" s="52" t="s">
        <v>21</v>
      </c>
      <c r="U49" s="8" t="s">
        <v>22</v>
      </c>
    </row>
    <row r="50" spans="1:21" s="48" customFormat="1" ht="46.5" customHeight="1" x14ac:dyDescent="0.2">
      <c r="A50" s="44">
        <v>101</v>
      </c>
      <c r="B50" s="45" t="s">
        <v>69</v>
      </c>
      <c r="C50" s="46" t="s">
        <v>48</v>
      </c>
      <c r="D50" s="38">
        <f t="shared" ref="D50" si="3">E50+F50+G50+H50+I50+J50+K50+L50+M50+N50+O50+P50+Q50+R50+S50+T50</f>
        <v>7015</v>
      </c>
      <c r="E50" s="3">
        <v>80</v>
      </c>
      <c r="F50" s="3">
        <v>10</v>
      </c>
      <c r="G50" s="3">
        <v>100</v>
      </c>
      <c r="H50" s="3">
        <v>30</v>
      </c>
      <c r="I50" s="3">
        <v>30</v>
      </c>
      <c r="J50" s="3">
        <v>5000</v>
      </c>
      <c r="K50" s="3">
        <v>60</v>
      </c>
      <c r="L50" s="3">
        <v>30</v>
      </c>
      <c r="M50" s="3">
        <v>300</v>
      </c>
      <c r="N50" s="3">
        <v>100</v>
      </c>
      <c r="O50" s="3">
        <v>1000</v>
      </c>
      <c r="P50" s="3">
        <v>40</v>
      </c>
      <c r="Q50" s="3">
        <v>100</v>
      </c>
      <c r="R50" s="3">
        <v>100</v>
      </c>
      <c r="S50" s="3">
        <v>20</v>
      </c>
      <c r="T50" s="96">
        <v>15</v>
      </c>
      <c r="U50" s="47" t="s">
        <v>70</v>
      </c>
    </row>
  </sheetData>
  <mergeCells count="7">
    <mergeCell ref="A5:U5"/>
    <mergeCell ref="A42:D42"/>
    <mergeCell ref="A6:U6"/>
    <mergeCell ref="A9:U9"/>
    <mergeCell ref="A31:U31"/>
    <mergeCell ref="A36:U36"/>
    <mergeCell ref="A48:U48"/>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70"/>
  <sheetViews>
    <sheetView topLeftCell="A61" workbookViewId="0">
      <selection activeCell="X7" sqref="X7"/>
    </sheetView>
  </sheetViews>
  <sheetFormatPr defaultRowHeight="15" x14ac:dyDescent="0.25"/>
  <cols>
    <col min="1" max="1" width="4.7109375" bestFit="1" customWidth="1"/>
    <col min="2" max="2" width="39.28515625" bestFit="1" customWidth="1"/>
    <col min="3" max="3" width="7.42578125" bestFit="1" customWidth="1"/>
    <col min="4" max="4" width="10.7109375" bestFit="1" customWidth="1"/>
    <col min="5" max="5" width="9" bestFit="1" customWidth="1"/>
    <col min="6" max="6" width="8.7109375" bestFit="1" customWidth="1"/>
    <col min="7" max="7" width="7.85546875" bestFit="1" customWidth="1"/>
    <col min="8" max="8" width="5.140625" bestFit="1" customWidth="1"/>
    <col min="9" max="9" width="6.140625" bestFit="1" customWidth="1"/>
    <col min="10" max="10" width="8.42578125" bestFit="1" customWidth="1"/>
    <col min="11" max="11" width="6.7109375" bestFit="1" customWidth="1"/>
    <col min="12" max="12" width="5.28515625" bestFit="1" customWidth="1"/>
    <col min="13" max="13" width="6.85546875" bestFit="1" customWidth="1"/>
    <col min="14" max="15" width="4.7109375" bestFit="1" customWidth="1"/>
    <col min="16" max="16" width="7.28515625" bestFit="1" customWidth="1"/>
    <col min="17" max="17" width="6" bestFit="1" customWidth="1"/>
    <col min="18" max="18" width="5.5703125" bestFit="1" customWidth="1"/>
    <col min="19" max="19" width="5.28515625" bestFit="1" customWidth="1"/>
    <col min="20" max="20" width="5.7109375" bestFit="1" customWidth="1"/>
    <col min="21" max="21" width="7.7109375" bestFit="1" customWidth="1"/>
  </cols>
  <sheetData>
    <row r="1" spans="1:21" x14ac:dyDescent="0.25">
      <c r="A1" s="97" t="s">
        <v>0</v>
      </c>
      <c r="B1" s="97"/>
      <c r="C1" s="97"/>
      <c r="D1" s="97"/>
      <c r="E1" s="97"/>
      <c r="F1" s="97"/>
      <c r="G1" s="97"/>
      <c r="H1" s="97"/>
      <c r="I1" s="97"/>
      <c r="J1" s="97"/>
      <c r="K1" s="97"/>
      <c r="L1" s="97"/>
      <c r="M1" s="97"/>
      <c r="N1" s="97"/>
      <c r="O1" s="97"/>
      <c r="P1" s="97"/>
      <c r="Q1" s="97"/>
      <c r="R1" s="97"/>
      <c r="S1" s="97"/>
      <c r="T1" s="97"/>
    </row>
    <row r="2" spans="1:21" ht="27.75" customHeight="1" thickBot="1" x14ac:dyDescent="0.3">
      <c r="A2" s="110" t="s">
        <v>71</v>
      </c>
      <c r="B2" s="111"/>
      <c r="C2" s="111"/>
      <c r="D2" s="111"/>
      <c r="E2" s="111"/>
      <c r="F2" s="111"/>
      <c r="G2" s="111"/>
      <c r="H2" s="111"/>
      <c r="I2" s="111"/>
      <c r="J2" s="111"/>
      <c r="K2" s="111"/>
      <c r="L2" s="111"/>
      <c r="M2" s="111"/>
      <c r="N2" s="111"/>
      <c r="O2" s="111"/>
      <c r="P2" s="111"/>
      <c r="Q2" s="111"/>
      <c r="R2" s="111"/>
      <c r="S2" s="111"/>
      <c r="T2" s="111"/>
      <c r="U2" s="111"/>
    </row>
    <row r="3" spans="1:21" ht="23.25" customHeight="1" thickBot="1" x14ac:dyDescent="0.3">
      <c r="A3" s="50" t="s">
        <v>2</v>
      </c>
      <c r="B3" s="50" t="s">
        <v>3</v>
      </c>
      <c r="C3" s="50" t="s">
        <v>4</v>
      </c>
      <c r="D3" s="51" t="s">
        <v>5</v>
      </c>
      <c r="E3" s="6" t="s">
        <v>6</v>
      </c>
      <c r="F3" s="6" t="s">
        <v>7</v>
      </c>
      <c r="G3" s="7" t="s">
        <v>8</v>
      </c>
      <c r="H3" s="6" t="s">
        <v>9</v>
      </c>
      <c r="I3" s="6" t="s">
        <v>10</v>
      </c>
      <c r="J3" s="6" t="s">
        <v>11</v>
      </c>
      <c r="K3" s="6" t="s">
        <v>12</v>
      </c>
      <c r="L3" s="6" t="s">
        <v>13</v>
      </c>
      <c r="M3" s="6" t="s">
        <v>14</v>
      </c>
      <c r="N3" s="6" t="s">
        <v>15</v>
      </c>
      <c r="O3" s="6" t="s">
        <v>16</v>
      </c>
      <c r="P3" s="6" t="s">
        <v>17</v>
      </c>
      <c r="Q3" s="6" t="s">
        <v>18</v>
      </c>
      <c r="R3" s="6" t="s">
        <v>19</v>
      </c>
      <c r="S3" s="6" t="s">
        <v>20</v>
      </c>
      <c r="T3" s="6" t="s">
        <v>21</v>
      </c>
      <c r="U3" s="6" t="s">
        <v>22</v>
      </c>
    </row>
    <row r="4" spans="1:21" ht="56.25" x14ac:dyDescent="0.25">
      <c r="A4" s="53">
        <v>1</v>
      </c>
      <c r="B4" s="54" t="s">
        <v>72</v>
      </c>
      <c r="C4" s="55" t="s">
        <v>28</v>
      </c>
      <c r="D4" s="56">
        <f t="shared" ref="D4:D25" si="0">E4+F4+G4+H4+I4+J4+K4+L4+M4+N4+O4+P4+Q4+R4+S4+T4</f>
        <v>32</v>
      </c>
      <c r="E4" s="57">
        <v>4</v>
      </c>
      <c r="F4" s="57">
        <v>1</v>
      </c>
      <c r="G4" s="57">
        <v>5</v>
      </c>
      <c r="H4" s="57"/>
      <c r="I4" s="57"/>
      <c r="J4" s="57"/>
      <c r="K4" s="57">
        <v>5</v>
      </c>
      <c r="L4" s="57">
        <v>5</v>
      </c>
      <c r="M4" s="57">
        <v>2</v>
      </c>
      <c r="N4" s="57">
        <v>6</v>
      </c>
      <c r="O4" s="57"/>
      <c r="P4" s="57"/>
      <c r="Q4" s="57"/>
      <c r="R4" s="57"/>
      <c r="S4" s="57">
        <v>3</v>
      </c>
      <c r="T4" s="57">
        <v>1</v>
      </c>
      <c r="U4" s="58" t="s">
        <v>64</v>
      </c>
    </row>
    <row r="5" spans="1:21" ht="49.5" customHeight="1" x14ac:dyDescent="0.25">
      <c r="A5" s="59">
        <v>2</v>
      </c>
      <c r="B5" s="60" t="s">
        <v>73</v>
      </c>
      <c r="C5" s="61" t="s">
        <v>28</v>
      </c>
      <c r="D5" s="56">
        <f t="shared" si="0"/>
        <v>15</v>
      </c>
      <c r="E5" s="57"/>
      <c r="F5" s="57"/>
      <c r="G5" s="57">
        <v>5</v>
      </c>
      <c r="H5" s="57"/>
      <c r="I5" s="57"/>
      <c r="J5" s="57"/>
      <c r="K5" s="57">
        <v>2</v>
      </c>
      <c r="L5" s="57">
        <v>2</v>
      </c>
      <c r="M5" s="57"/>
      <c r="N5" s="57"/>
      <c r="O5" s="57"/>
      <c r="P5" s="57"/>
      <c r="Q5" s="57"/>
      <c r="R5" s="57">
        <v>5</v>
      </c>
      <c r="S5" s="57">
        <v>1</v>
      </c>
      <c r="T5" s="57"/>
      <c r="U5" s="58"/>
    </row>
    <row r="6" spans="1:21" ht="22.5" x14ac:dyDescent="0.25">
      <c r="A6" s="53">
        <v>3</v>
      </c>
      <c r="B6" s="60" t="s">
        <v>74</v>
      </c>
      <c r="C6" s="61" t="s">
        <v>28</v>
      </c>
      <c r="D6" s="56">
        <f t="shared" si="0"/>
        <v>9</v>
      </c>
      <c r="E6" s="57"/>
      <c r="F6" s="57"/>
      <c r="G6" s="57">
        <v>2</v>
      </c>
      <c r="H6" s="57"/>
      <c r="I6" s="57"/>
      <c r="J6" s="57"/>
      <c r="K6" s="57">
        <v>4</v>
      </c>
      <c r="L6" s="57"/>
      <c r="M6" s="57"/>
      <c r="N6" s="57">
        <v>2</v>
      </c>
      <c r="O6" s="57"/>
      <c r="P6" s="57"/>
      <c r="Q6" s="57"/>
      <c r="R6" s="57"/>
      <c r="S6" s="57">
        <v>1</v>
      </c>
      <c r="T6" s="57"/>
      <c r="U6" s="58"/>
    </row>
    <row r="7" spans="1:21" ht="50.25" customHeight="1" x14ac:dyDescent="0.25">
      <c r="A7" s="53">
        <v>4</v>
      </c>
      <c r="B7" s="62" t="s">
        <v>75</v>
      </c>
      <c r="C7" s="61" t="s">
        <v>28</v>
      </c>
      <c r="D7" s="56">
        <f t="shared" si="0"/>
        <v>13</v>
      </c>
      <c r="E7" s="57"/>
      <c r="F7" s="57"/>
      <c r="G7" s="57">
        <v>2</v>
      </c>
      <c r="H7" s="57"/>
      <c r="I7" s="57"/>
      <c r="J7" s="57"/>
      <c r="K7" s="57">
        <v>8</v>
      </c>
      <c r="L7" s="57">
        <v>2</v>
      </c>
      <c r="M7" s="57"/>
      <c r="N7" s="57"/>
      <c r="O7" s="57"/>
      <c r="P7" s="57"/>
      <c r="Q7" s="57"/>
      <c r="R7" s="57"/>
      <c r="S7" s="57">
        <v>1</v>
      </c>
      <c r="T7" s="57"/>
      <c r="U7" s="58"/>
    </row>
    <row r="8" spans="1:21" ht="51" customHeight="1" x14ac:dyDescent="0.25">
      <c r="A8" s="59">
        <v>5</v>
      </c>
      <c r="B8" s="62" t="s">
        <v>76</v>
      </c>
      <c r="C8" s="61" t="s">
        <v>28</v>
      </c>
      <c r="D8" s="56">
        <f t="shared" si="0"/>
        <v>26</v>
      </c>
      <c r="E8" s="57"/>
      <c r="F8" s="57"/>
      <c r="G8" s="57"/>
      <c r="H8" s="57"/>
      <c r="I8" s="57"/>
      <c r="J8" s="57"/>
      <c r="K8" s="57">
        <v>10</v>
      </c>
      <c r="L8" s="57">
        <v>5</v>
      </c>
      <c r="M8" s="57">
        <v>10</v>
      </c>
      <c r="N8" s="57"/>
      <c r="O8" s="57"/>
      <c r="P8" s="57"/>
      <c r="Q8" s="57"/>
      <c r="R8" s="57"/>
      <c r="S8" s="57">
        <v>1</v>
      </c>
      <c r="T8" s="57"/>
      <c r="U8" s="58"/>
    </row>
    <row r="9" spans="1:21" ht="108.75" customHeight="1" x14ac:dyDescent="0.25">
      <c r="A9" s="53">
        <v>6</v>
      </c>
      <c r="B9" s="60" t="s">
        <v>77</v>
      </c>
      <c r="C9" s="61" t="s">
        <v>28</v>
      </c>
      <c r="D9" s="56">
        <f t="shared" si="0"/>
        <v>14</v>
      </c>
      <c r="E9" s="57"/>
      <c r="F9" s="57"/>
      <c r="G9" s="57"/>
      <c r="H9" s="57"/>
      <c r="I9" s="57"/>
      <c r="J9" s="57"/>
      <c r="K9" s="57"/>
      <c r="L9" s="57">
        <v>3</v>
      </c>
      <c r="M9" s="57">
        <v>10</v>
      </c>
      <c r="N9" s="57"/>
      <c r="O9" s="57"/>
      <c r="P9" s="57"/>
      <c r="Q9" s="57"/>
      <c r="R9" s="57"/>
      <c r="S9" s="57">
        <v>1</v>
      </c>
      <c r="T9" s="57"/>
      <c r="U9" s="58"/>
    </row>
    <row r="10" spans="1:21" ht="61.5" customHeight="1" x14ac:dyDescent="0.25">
      <c r="A10" s="53">
        <v>7</v>
      </c>
      <c r="B10" s="60" t="s">
        <v>78</v>
      </c>
      <c r="C10" s="61" t="s">
        <v>28</v>
      </c>
      <c r="D10" s="56">
        <f t="shared" si="0"/>
        <v>8</v>
      </c>
      <c r="E10" s="57"/>
      <c r="F10" s="57"/>
      <c r="G10" s="57"/>
      <c r="H10" s="57"/>
      <c r="I10" s="57"/>
      <c r="J10" s="57"/>
      <c r="K10" s="57"/>
      <c r="L10" s="57">
        <v>3</v>
      </c>
      <c r="M10" s="57"/>
      <c r="N10" s="57">
        <v>4</v>
      </c>
      <c r="O10" s="57"/>
      <c r="P10" s="57"/>
      <c r="Q10" s="57"/>
      <c r="R10" s="57"/>
      <c r="S10" s="57">
        <v>1</v>
      </c>
      <c r="T10" s="57"/>
      <c r="U10" s="58"/>
    </row>
    <row r="11" spans="1:21" ht="130.5" customHeight="1" x14ac:dyDescent="0.25">
      <c r="A11" s="59">
        <v>8</v>
      </c>
      <c r="B11" s="62" t="s">
        <v>79</v>
      </c>
      <c r="C11" s="61" t="s">
        <v>28</v>
      </c>
      <c r="D11" s="56">
        <f t="shared" si="0"/>
        <v>4</v>
      </c>
      <c r="E11" s="57"/>
      <c r="F11" s="57"/>
      <c r="G11" s="57"/>
      <c r="H11" s="57"/>
      <c r="I11" s="57"/>
      <c r="J11" s="57"/>
      <c r="K11" s="57">
        <v>3</v>
      </c>
      <c r="L11" s="57"/>
      <c r="M11" s="57"/>
      <c r="N11" s="57"/>
      <c r="O11" s="57"/>
      <c r="P11" s="57"/>
      <c r="Q11" s="57"/>
      <c r="R11" s="57"/>
      <c r="S11" s="57">
        <v>1</v>
      </c>
      <c r="T11" s="57"/>
      <c r="U11" s="58"/>
    </row>
    <row r="12" spans="1:21" ht="126.75" customHeight="1" x14ac:dyDescent="0.25">
      <c r="A12" s="53">
        <v>9</v>
      </c>
      <c r="B12" s="60" t="s">
        <v>80</v>
      </c>
      <c r="C12" s="61" t="s">
        <v>28</v>
      </c>
      <c r="D12" s="56">
        <f t="shared" si="0"/>
        <v>28</v>
      </c>
      <c r="E12" s="57">
        <v>8</v>
      </c>
      <c r="F12" s="57">
        <v>2</v>
      </c>
      <c r="G12" s="57"/>
      <c r="H12" s="57"/>
      <c r="I12" s="57"/>
      <c r="J12" s="57"/>
      <c r="K12" s="57">
        <v>10</v>
      </c>
      <c r="L12" s="57"/>
      <c r="M12" s="57"/>
      <c r="N12" s="57">
        <v>4</v>
      </c>
      <c r="O12" s="57"/>
      <c r="P12" s="57"/>
      <c r="Q12" s="57"/>
      <c r="R12" s="57">
        <v>2</v>
      </c>
      <c r="S12" s="57">
        <v>1</v>
      </c>
      <c r="T12" s="57">
        <v>1</v>
      </c>
      <c r="U12" s="58"/>
    </row>
    <row r="13" spans="1:21" ht="53.25" customHeight="1" x14ac:dyDescent="0.25">
      <c r="A13" s="53">
        <v>10</v>
      </c>
      <c r="B13" s="63" t="s">
        <v>81</v>
      </c>
      <c r="C13" s="61" t="s">
        <v>28</v>
      </c>
      <c r="D13" s="56">
        <f t="shared" si="0"/>
        <v>10</v>
      </c>
      <c r="E13" s="57"/>
      <c r="F13" s="57">
        <v>2</v>
      </c>
      <c r="G13" s="57">
        <v>5</v>
      </c>
      <c r="H13" s="57"/>
      <c r="I13" s="57"/>
      <c r="J13" s="57"/>
      <c r="K13" s="57"/>
      <c r="L13" s="57"/>
      <c r="M13" s="57"/>
      <c r="N13" s="57">
        <v>2</v>
      </c>
      <c r="O13" s="57"/>
      <c r="P13" s="57"/>
      <c r="Q13" s="57"/>
      <c r="R13" s="57"/>
      <c r="S13" s="57">
        <v>1</v>
      </c>
      <c r="T13" s="57"/>
      <c r="U13" s="58"/>
    </row>
    <row r="14" spans="1:21" ht="61.5" customHeight="1" x14ac:dyDescent="0.25">
      <c r="A14" s="59">
        <v>11</v>
      </c>
      <c r="B14" s="64" t="s">
        <v>82</v>
      </c>
      <c r="C14" s="61" t="s">
        <v>28</v>
      </c>
      <c r="D14" s="56">
        <f t="shared" si="0"/>
        <v>62</v>
      </c>
      <c r="E14" s="57">
        <v>8</v>
      </c>
      <c r="F14" s="57">
        <v>2</v>
      </c>
      <c r="G14" s="57"/>
      <c r="H14" s="57"/>
      <c r="I14" s="57"/>
      <c r="J14" s="57"/>
      <c r="K14" s="57">
        <v>8</v>
      </c>
      <c r="L14" s="57"/>
      <c r="M14" s="57">
        <v>8</v>
      </c>
      <c r="N14" s="57">
        <v>4</v>
      </c>
      <c r="O14" s="57">
        <v>30</v>
      </c>
      <c r="P14" s="57"/>
      <c r="Q14" s="57"/>
      <c r="R14" s="57"/>
      <c r="S14" s="57">
        <v>1</v>
      </c>
      <c r="T14" s="57">
        <v>1</v>
      </c>
      <c r="U14" s="58"/>
    </row>
    <row r="15" spans="1:21" ht="96" customHeight="1" x14ac:dyDescent="0.25">
      <c r="A15" s="53">
        <v>12</v>
      </c>
      <c r="B15" s="65" t="s">
        <v>83</v>
      </c>
      <c r="C15" s="61" t="s">
        <v>28</v>
      </c>
      <c r="D15" s="56">
        <f t="shared" si="0"/>
        <v>64</v>
      </c>
      <c r="E15" s="57">
        <v>8</v>
      </c>
      <c r="F15" s="57">
        <v>1</v>
      </c>
      <c r="G15" s="57"/>
      <c r="H15" s="57"/>
      <c r="I15" s="57"/>
      <c r="J15" s="57"/>
      <c r="K15" s="57">
        <v>10</v>
      </c>
      <c r="L15" s="57">
        <v>4</v>
      </c>
      <c r="M15" s="57">
        <v>8</v>
      </c>
      <c r="N15" s="57">
        <v>2</v>
      </c>
      <c r="O15" s="57">
        <v>30</v>
      </c>
      <c r="P15" s="57"/>
      <c r="Q15" s="57"/>
      <c r="R15" s="57"/>
      <c r="S15" s="57">
        <v>1</v>
      </c>
      <c r="T15" s="57"/>
      <c r="U15" s="58"/>
    </row>
    <row r="16" spans="1:21" ht="111.75" customHeight="1" x14ac:dyDescent="0.25">
      <c r="A16" s="53">
        <v>13</v>
      </c>
      <c r="B16" s="65" t="s">
        <v>84</v>
      </c>
      <c r="C16" s="61" t="s">
        <v>28</v>
      </c>
      <c r="D16" s="56">
        <f t="shared" si="0"/>
        <v>52</v>
      </c>
      <c r="E16" s="57">
        <v>8</v>
      </c>
      <c r="F16" s="57"/>
      <c r="G16" s="57"/>
      <c r="H16" s="57"/>
      <c r="I16" s="57"/>
      <c r="J16" s="57"/>
      <c r="K16" s="57">
        <v>5</v>
      </c>
      <c r="L16" s="57">
        <v>4</v>
      </c>
      <c r="M16" s="57">
        <v>2</v>
      </c>
      <c r="N16" s="57">
        <v>2</v>
      </c>
      <c r="O16" s="57">
        <v>30</v>
      </c>
      <c r="P16" s="57"/>
      <c r="Q16" s="57"/>
      <c r="R16" s="57"/>
      <c r="S16" s="57">
        <v>1</v>
      </c>
      <c r="T16" s="57"/>
      <c r="U16" s="58"/>
    </row>
    <row r="17" spans="1:21" ht="97.5" customHeight="1" x14ac:dyDescent="0.25">
      <c r="A17" s="59">
        <v>14</v>
      </c>
      <c r="B17" s="63" t="s">
        <v>85</v>
      </c>
      <c r="C17" s="61" t="s">
        <v>28</v>
      </c>
      <c r="D17" s="56">
        <f t="shared" si="0"/>
        <v>50</v>
      </c>
      <c r="E17" s="57">
        <v>4</v>
      </c>
      <c r="F17" s="57"/>
      <c r="G17" s="57"/>
      <c r="H17" s="57"/>
      <c r="I17" s="57"/>
      <c r="J17" s="57"/>
      <c r="K17" s="57">
        <v>15</v>
      </c>
      <c r="L17" s="57"/>
      <c r="M17" s="57"/>
      <c r="N17" s="57"/>
      <c r="O17" s="57">
        <v>30</v>
      </c>
      <c r="P17" s="57"/>
      <c r="Q17" s="57"/>
      <c r="R17" s="57"/>
      <c r="S17" s="57">
        <v>1</v>
      </c>
      <c r="T17" s="57"/>
      <c r="U17" s="58"/>
    </row>
    <row r="18" spans="1:21" ht="84.75" customHeight="1" x14ac:dyDescent="0.25">
      <c r="A18" s="53">
        <v>15</v>
      </c>
      <c r="B18" s="63" t="s">
        <v>86</v>
      </c>
      <c r="C18" s="61" t="s">
        <v>28</v>
      </c>
      <c r="D18" s="56">
        <f t="shared" si="0"/>
        <v>47</v>
      </c>
      <c r="E18" s="57">
        <v>4</v>
      </c>
      <c r="F18" s="57"/>
      <c r="G18" s="57"/>
      <c r="H18" s="57"/>
      <c r="I18" s="57"/>
      <c r="J18" s="57"/>
      <c r="K18" s="57"/>
      <c r="L18" s="57"/>
      <c r="M18" s="57"/>
      <c r="N18" s="57">
        <v>2</v>
      </c>
      <c r="O18" s="57">
        <v>40</v>
      </c>
      <c r="P18" s="57"/>
      <c r="Q18" s="57"/>
      <c r="R18" s="57"/>
      <c r="S18" s="57">
        <v>1</v>
      </c>
      <c r="T18" s="57"/>
      <c r="U18" s="58"/>
    </row>
    <row r="19" spans="1:21" ht="48" customHeight="1" x14ac:dyDescent="0.25">
      <c r="A19" s="53">
        <v>16</v>
      </c>
      <c r="B19" s="63" t="s">
        <v>87</v>
      </c>
      <c r="C19" s="61" t="s">
        <v>28</v>
      </c>
      <c r="D19" s="61">
        <f t="shared" si="0"/>
        <v>217</v>
      </c>
      <c r="E19" s="57"/>
      <c r="F19" s="57"/>
      <c r="G19" s="57"/>
      <c r="H19" s="57"/>
      <c r="I19" s="57"/>
      <c r="J19" s="57"/>
      <c r="K19" s="57">
        <v>50</v>
      </c>
      <c r="L19" s="57">
        <v>2</v>
      </c>
      <c r="M19" s="57">
        <v>10</v>
      </c>
      <c r="N19" s="57">
        <v>3</v>
      </c>
      <c r="O19" s="57">
        <v>150</v>
      </c>
      <c r="P19" s="57"/>
      <c r="Q19" s="57"/>
      <c r="R19" s="57"/>
      <c r="S19" s="57">
        <v>1</v>
      </c>
      <c r="T19" s="57">
        <v>1</v>
      </c>
      <c r="U19" s="58"/>
    </row>
    <row r="20" spans="1:21" ht="108.75" customHeight="1" x14ac:dyDescent="0.25">
      <c r="A20" s="59">
        <v>17</v>
      </c>
      <c r="B20" s="60" t="s">
        <v>88</v>
      </c>
      <c r="C20" s="61" t="s">
        <v>28</v>
      </c>
      <c r="D20" s="56">
        <f t="shared" si="0"/>
        <v>4</v>
      </c>
      <c r="E20" s="57">
        <v>1</v>
      </c>
      <c r="F20" s="57"/>
      <c r="G20" s="57"/>
      <c r="H20" s="57"/>
      <c r="I20" s="57"/>
      <c r="J20" s="57"/>
      <c r="K20" s="57"/>
      <c r="L20" s="57"/>
      <c r="M20" s="57"/>
      <c r="N20" s="57">
        <v>3</v>
      </c>
      <c r="O20" s="57"/>
      <c r="P20" s="57"/>
      <c r="Q20" s="57"/>
      <c r="R20" s="57"/>
      <c r="S20" s="57"/>
      <c r="T20" s="57"/>
      <c r="U20" s="58"/>
    </row>
    <row r="21" spans="1:21" ht="63.75" customHeight="1" x14ac:dyDescent="0.25">
      <c r="A21" s="53">
        <v>18</v>
      </c>
      <c r="B21" s="66" t="s">
        <v>89</v>
      </c>
      <c r="C21" s="61" t="s">
        <v>28</v>
      </c>
      <c r="D21" s="56">
        <f t="shared" si="0"/>
        <v>6</v>
      </c>
      <c r="E21" s="57">
        <v>1</v>
      </c>
      <c r="F21" s="57"/>
      <c r="G21" s="57"/>
      <c r="H21" s="57"/>
      <c r="I21" s="57"/>
      <c r="J21" s="57"/>
      <c r="K21" s="57"/>
      <c r="L21" s="57"/>
      <c r="M21" s="57"/>
      <c r="N21" s="57"/>
      <c r="O21" s="57">
        <v>5</v>
      </c>
      <c r="P21" s="57"/>
      <c r="Q21" s="57"/>
      <c r="R21" s="57"/>
      <c r="S21" s="57"/>
      <c r="T21" s="57"/>
      <c r="U21" s="58"/>
    </row>
    <row r="22" spans="1:21" ht="61.5" customHeight="1" x14ac:dyDescent="0.25">
      <c r="A22" s="53">
        <v>19</v>
      </c>
      <c r="B22" s="60" t="s">
        <v>90</v>
      </c>
      <c r="C22" s="61" t="s">
        <v>28</v>
      </c>
      <c r="D22" s="56">
        <f t="shared" si="0"/>
        <v>6</v>
      </c>
      <c r="E22" s="57"/>
      <c r="F22" s="57"/>
      <c r="G22" s="57"/>
      <c r="H22" s="57"/>
      <c r="I22" s="57"/>
      <c r="J22" s="57"/>
      <c r="K22" s="57"/>
      <c r="L22" s="57"/>
      <c r="M22" s="57"/>
      <c r="N22" s="57"/>
      <c r="O22" s="57">
        <v>5</v>
      </c>
      <c r="P22" s="57"/>
      <c r="Q22" s="57"/>
      <c r="R22" s="57"/>
      <c r="S22" s="57">
        <v>1</v>
      </c>
      <c r="T22" s="57"/>
      <c r="U22" s="58"/>
    </row>
    <row r="23" spans="1:21" ht="62.25" customHeight="1" x14ac:dyDescent="0.25">
      <c r="A23" s="59">
        <v>20</v>
      </c>
      <c r="B23" s="60" t="s">
        <v>91</v>
      </c>
      <c r="C23" s="61" t="s">
        <v>28</v>
      </c>
      <c r="D23" s="56">
        <f t="shared" si="0"/>
        <v>5</v>
      </c>
      <c r="E23" s="57"/>
      <c r="F23" s="57">
        <v>3</v>
      </c>
      <c r="G23" s="57"/>
      <c r="H23" s="57"/>
      <c r="I23" s="57"/>
      <c r="J23" s="57"/>
      <c r="K23" s="57"/>
      <c r="L23" s="57">
        <v>2</v>
      </c>
      <c r="M23" s="57"/>
      <c r="N23" s="57"/>
      <c r="O23" s="57"/>
      <c r="P23" s="57"/>
      <c r="Q23" s="57"/>
      <c r="R23" s="57"/>
      <c r="S23" s="57"/>
      <c r="T23" s="57"/>
      <c r="U23" s="58"/>
    </row>
    <row r="24" spans="1:21" ht="118.5" customHeight="1" x14ac:dyDescent="0.25">
      <c r="A24" s="53">
        <v>21</v>
      </c>
      <c r="B24" s="60" t="s">
        <v>92</v>
      </c>
      <c r="C24" s="61" t="s">
        <v>28</v>
      </c>
      <c r="D24" s="56">
        <f t="shared" si="0"/>
        <v>6</v>
      </c>
      <c r="E24" s="57">
        <v>1</v>
      </c>
      <c r="F24" s="57"/>
      <c r="G24" s="57"/>
      <c r="H24" s="57"/>
      <c r="I24" s="57"/>
      <c r="J24" s="57"/>
      <c r="K24" s="57"/>
      <c r="L24" s="57"/>
      <c r="M24" s="57"/>
      <c r="N24" s="57"/>
      <c r="O24" s="57">
        <v>5</v>
      </c>
      <c r="P24" s="57"/>
      <c r="Q24" s="57"/>
      <c r="R24" s="57"/>
      <c r="S24" s="57"/>
      <c r="T24" s="57"/>
      <c r="U24" s="58"/>
    </row>
    <row r="25" spans="1:21" ht="128.25" customHeight="1" thickBot="1" x14ac:dyDescent="0.3">
      <c r="A25" s="53">
        <v>22</v>
      </c>
      <c r="B25" s="67" t="s">
        <v>93</v>
      </c>
      <c r="C25" s="61" t="s">
        <v>28</v>
      </c>
      <c r="D25" s="56">
        <f t="shared" si="0"/>
        <v>52</v>
      </c>
      <c r="E25" s="57"/>
      <c r="F25" s="57"/>
      <c r="G25" s="57"/>
      <c r="H25" s="57"/>
      <c r="I25" s="57"/>
      <c r="J25" s="57"/>
      <c r="K25" s="57"/>
      <c r="L25" s="57"/>
      <c r="M25" s="57"/>
      <c r="N25" s="57"/>
      <c r="O25" s="57">
        <v>50</v>
      </c>
      <c r="P25" s="57"/>
      <c r="Q25" s="57"/>
      <c r="R25" s="57"/>
      <c r="S25" s="57">
        <v>1</v>
      </c>
      <c r="T25" s="57">
        <v>1</v>
      </c>
      <c r="U25" s="58"/>
    </row>
    <row r="26" spans="1:21" ht="25.5" customHeight="1" thickBot="1" x14ac:dyDescent="0.3">
      <c r="A26" s="101" t="s">
        <v>94</v>
      </c>
      <c r="B26" s="102"/>
      <c r="C26" s="102"/>
      <c r="D26" s="103"/>
      <c r="E26" s="68"/>
      <c r="F26" s="68"/>
      <c r="G26" s="68"/>
      <c r="H26" s="68"/>
      <c r="I26" s="68"/>
      <c r="J26" s="68"/>
      <c r="K26" s="68"/>
      <c r="L26" s="68"/>
      <c r="M26" s="68"/>
      <c r="N26" s="68"/>
      <c r="O26" s="68"/>
      <c r="P26" s="68"/>
      <c r="Q26" s="68"/>
      <c r="R26" s="68"/>
      <c r="S26" s="68"/>
      <c r="T26" s="68"/>
      <c r="U26" s="58"/>
    </row>
    <row r="27" spans="1:21" ht="21" customHeight="1" thickBot="1" x14ac:dyDescent="0.3">
      <c r="A27" s="50" t="s">
        <v>2</v>
      </c>
      <c r="B27" s="50" t="s">
        <v>3</v>
      </c>
      <c r="C27" s="50" t="s">
        <v>4</v>
      </c>
      <c r="D27" s="51" t="s">
        <v>5</v>
      </c>
      <c r="E27" s="57"/>
      <c r="F27" s="57"/>
      <c r="G27" s="57"/>
      <c r="H27" s="57"/>
      <c r="I27" s="57"/>
      <c r="J27" s="57"/>
      <c r="K27" s="57"/>
      <c r="L27" s="57"/>
      <c r="M27" s="57"/>
      <c r="N27" s="57"/>
      <c r="O27" s="57"/>
      <c r="P27" s="57"/>
      <c r="Q27" s="57"/>
      <c r="R27" s="57"/>
      <c r="S27" s="57"/>
      <c r="T27" s="57"/>
      <c r="U27" s="58"/>
    </row>
    <row r="28" spans="1:21" ht="49.5" customHeight="1" x14ac:dyDescent="0.25">
      <c r="A28" s="69">
        <v>23</v>
      </c>
      <c r="B28" s="70" t="s">
        <v>95</v>
      </c>
      <c r="C28" s="55" t="s">
        <v>28</v>
      </c>
      <c r="D28" s="56">
        <f>E28+F28+G28+H28+I28+J28+K28+L28+M28+N28+O28+P28+Q28+R28+S28+T28</f>
        <v>57</v>
      </c>
      <c r="E28" s="57"/>
      <c r="F28" s="57"/>
      <c r="G28" s="57">
        <v>2</v>
      </c>
      <c r="H28" s="57"/>
      <c r="I28" s="57"/>
      <c r="J28" s="57"/>
      <c r="K28" s="57"/>
      <c r="L28" s="57">
        <v>4</v>
      </c>
      <c r="M28" s="57">
        <v>8</v>
      </c>
      <c r="N28" s="57">
        <v>2</v>
      </c>
      <c r="O28" s="57">
        <v>40</v>
      </c>
      <c r="P28" s="57"/>
      <c r="Q28" s="57">
        <v>1</v>
      </c>
      <c r="R28" s="57"/>
      <c r="S28" s="57"/>
      <c r="T28" s="57"/>
      <c r="U28" s="58"/>
    </row>
    <row r="29" spans="1:21" ht="93" customHeight="1" x14ac:dyDescent="0.25">
      <c r="A29" s="61">
        <v>24</v>
      </c>
      <c r="B29" s="71" t="s">
        <v>96</v>
      </c>
      <c r="C29" s="61" t="s">
        <v>28</v>
      </c>
      <c r="D29" s="56">
        <f t="shared" ref="D29:D32" si="1">E29+F29+G29+H29+I29+J29+K29+L29+M29+N29+O29+P29+Q29+R29+S29+T29</f>
        <v>36</v>
      </c>
      <c r="E29" s="57"/>
      <c r="F29" s="57">
        <v>1</v>
      </c>
      <c r="G29" s="57"/>
      <c r="H29" s="57"/>
      <c r="I29" s="57"/>
      <c r="J29" s="57"/>
      <c r="K29" s="57">
        <v>2</v>
      </c>
      <c r="L29" s="57">
        <v>3</v>
      </c>
      <c r="M29" s="57">
        <v>8</v>
      </c>
      <c r="N29" s="57"/>
      <c r="O29" s="57">
        <v>20</v>
      </c>
      <c r="P29" s="57"/>
      <c r="Q29" s="57"/>
      <c r="R29" s="57">
        <v>1</v>
      </c>
      <c r="S29" s="57">
        <v>1</v>
      </c>
      <c r="T29" s="57"/>
      <c r="U29" s="58"/>
    </row>
    <row r="30" spans="1:21" ht="33.75" x14ac:dyDescent="0.25">
      <c r="A30" s="69">
        <v>25</v>
      </c>
      <c r="B30" s="71" t="s">
        <v>97</v>
      </c>
      <c r="C30" s="61" t="s">
        <v>28</v>
      </c>
      <c r="D30" s="56">
        <f t="shared" si="1"/>
        <v>26</v>
      </c>
      <c r="E30" s="57"/>
      <c r="F30" s="57"/>
      <c r="G30" s="57"/>
      <c r="H30" s="57"/>
      <c r="I30" s="57"/>
      <c r="J30" s="57"/>
      <c r="K30" s="57">
        <v>2</v>
      </c>
      <c r="L30" s="57">
        <v>3</v>
      </c>
      <c r="M30" s="57"/>
      <c r="N30" s="57"/>
      <c r="O30" s="57">
        <v>20</v>
      </c>
      <c r="P30" s="57"/>
      <c r="Q30" s="57"/>
      <c r="R30" s="57"/>
      <c r="S30" s="57">
        <v>1</v>
      </c>
      <c r="T30" s="57"/>
      <c r="U30" s="58"/>
    </row>
    <row r="31" spans="1:21" ht="61.5" customHeight="1" x14ac:dyDescent="0.25">
      <c r="A31" s="61">
        <v>26</v>
      </c>
      <c r="B31" s="60" t="s">
        <v>98</v>
      </c>
      <c r="C31" s="61" t="s">
        <v>28</v>
      </c>
      <c r="D31" s="56">
        <f t="shared" si="1"/>
        <v>20</v>
      </c>
      <c r="E31" s="57"/>
      <c r="F31" s="57">
        <v>1</v>
      </c>
      <c r="G31" s="57"/>
      <c r="H31" s="57"/>
      <c r="I31" s="57"/>
      <c r="J31" s="57"/>
      <c r="K31" s="57">
        <v>5</v>
      </c>
      <c r="L31" s="57">
        <v>2</v>
      </c>
      <c r="M31" s="57"/>
      <c r="N31" s="57">
        <v>1</v>
      </c>
      <c r="O31" s="57">
        <v>10</v>
      </c>
      <c r="P31" s="57"/>
      <c r="Q31" s="57"/>
      <c r="R31" s="57"/>
      <c r="S31" s="57">
        <v>1</v>
      </c>
      <c r="T31" s="57"/>
      <c r="U31" s="58"/>
    </row>
    <row r="32" spans="1:21" ht="51" customHeight="1" thickBot="1" x14ac:dyDescent="0.3">
      <c r="A32" s="69">
        <v>27</v>
      </c>
      <c r="B32" s="72" t="s">
        <v>99</v>
      </c>
      <c r="C32" s="73" t="s">
        <v>28</v>
      </c>
      <c r="D32" s="56">
        <f t="shared" si="1"/>
        <v>27</v>
      </c>
      <c r="E32" s="57">
        <v>2</v>
      </c>
      <c r="F32" s="57"/>
      <c r="G32" s="57"/>
      <c r="H32" s="57"/>
      <c r="I32" s="57"/>
      <c r="J32" s="57"/>
      <c r="K32" s="57">
        <v>5</v>
      </c>
      <c r="L32" s="57"/>
      <c r="M32" s="57"/>
      <c r="N32" s="57"/>
      <c r="O32" s="57">
        <v>20</v>
      </c>
      <c r="P32" s="57"/>
      <c r="Q32" s="57"/>
      <c r="R32" s="57"/>
      <c r="S32" s="57"/>
      <c r="T32" s="57"/>
      <c r="U32" s="58"/>
    </row>
    <row r="33" spans="1:21" ht="28.5" customHeight="1" thickBot="1" x14ac:dyDescent="0.3">
      <c r="A33" s="104" t="s">
        <v>100</v>
      </c>
      <c r="B33" s="105"/>
      <c r="C33" s="105"/>
      <c r="D33" s="106"/>
      <c r="E33" s="68"/>
      <c r="F33" s="68"/>
      <c r="G33" s="68"/>
      <c r="H33" s="68"/>
      <c r="I33" s="68"/>
      <c r="J33" s="68"/>
      <c r="K33" s="68"/>
      <c r="L33" s="68"/>
      <c r="M33" s="68"/>
      <c r="N33" s="68"/>
      <c r="O33" s="68"/>
      <c r="P33" s="68"/>
      <c r="Q33" s="68"/>
      <c r="R33" s="68"/>
      <c r="S33" s="68"/>
      <c r="T33" s="68"/>
      <c r="U33" s="58"/>
    </row>
    <row r="34" spans="1:21" x14ac:dyDescent="0.25">
      <c r="A34" s="74" t="s">
        <v>2</v>
      </c>
      <c r="B34" s="74" t="s">
        <v>3</v>
      </c>
      <c r="C34" s="74" t="s">
        <v>4</v>
      </c>
      <c r="D34" s="75" t="s">
        <v>5</v>
      </c>
      <c r="E34" s="57"/>
      <c r="F34" s="57"/>
      <c r="G34" s="57"/>
      <c r="H34" s="57"/>
      <c r="I34" s="57"/>
      <c r="J34" s="57"/>
      <c r="K34" s="57"/>
      <c r="L34" s="57"/>
      <c r="M34" s="57"/>
      <c r="N34" s="57"/>
      <c r="O34" s="57"/>
      <c r="P34" s="57"/>
      <c r="Q34" s="57"/>
      <c r="R34" s="57"/>
      <c r="S34" s="57"/>
      <c r="T34" s="57"/>
      <c r="U34" s="58"/>
    </row>
    <row r="35" spans="1:21" x14ac:dyDescent="0.25">
      <c r="A35" s="76">
        <v>28</v>
      </c>
      <c r="B35" s="77" t="s">
        <v>101</v>
      </c>
      <c r="C35" s="61" t="s">
        <v>28</v>
      </c>
      <c r="D35" s="78">
        <f>E35+F35+G35+H35+I35+J35+K35+L35+M35+N35+O35+P35+Q35+R35+S35+T35</f>
        <v>33</v>
      </c>
      <c r="E35" s="57"/>
      <c r="F35" s="57">
        <v>2</v>
      </c>
      <c r="G35" s="57"/>
      <c r="H35" s="57"/>
      <c r="I35" s="57">
        <v>3</v>
      </c>
      <c r="J35" s="57">
        <v>2</v>
      </c>
      <c r="K35" s="57">
        <v>5</v>
      </c>
      <c r="L35" s="57"/>
      <c r="M35" s="57">
        <v>5</v>
      </c>
      <c r="N35" s="57"/>
      <c r="O35" s="57">
        <v>10</v>
      </c>
      <c r="P35" s="57"/>
      <c r="Q35" s="57">
        <v>2</v>
      </c>
      <c r="R35" s="57">
        <v>4</v>
      </c>
      <c r="S35" s="57"/>
      <c r="T35" s="57"/>
      <c r="U35" s="58"/>
    </row>
    <row r="36" spans="1:21" ht="27" customHeight="1" x14ac:dyDescent="0.25">
      <c r="A36" s="76">
        <v>29</v>
      </c>
      <c r="B36" s="77" t="s">
        <v>102</v>
      </c>
      <c r="C36" s="61" t="s">
        <v>28</v>
      </c>
      <c r="D36" s="78">
        <v>67</v>
      </c>
      <c r="E36" s="57"/>
      <c r="F36" s="57">
        <v>2</v>
      </c>
      <c r="G36" s="57"/>
      <c r="H36" s="57"/>
      <c r="I36" s="57">
        <v>6</v>
      </c>
      <c r="J36" s="57">
        <v>3</v>
      </c>
      <c r="K36" s="57">
        <v>5</v>
      </c>
      <c r="L36" s="57">
        <v>3</v>
      </c>
      <c r="M36" s="57">
        <v>5</v>
      </c>
      <c r="N36" s="57">
        <v>5</v>
      </c>
      <c r="O36" s="57">
        <v>20</v>
      </c>
      <c r="P36" s="57"/>
      <c r="Q36" s="57">
        <v>2</v>
      </c>
      <c r="R36" s="57">
        <v>10</v>
      </c>
      <c r="S36" s="57">
        <v>2</v>
      </c>
      <c r="T36" s="57">
        <v>4</v>
      </c>
      <c r="U36" s="58"/>
    </row>
    <row r="37" spans="1:21" ht="38.25" customHeight="1" x14ac:dyDescent="0.25">
      <c r="A37" s="76">
        <v>30</v>
      </c>
      <c r="B37" s="60" t="s">
        <v>103</v>
      </c>
      <c r="C37" s="61" t="s">
        <v>28</v>
      </c>
      <c r="D37" s="78">
        <f t="shared" ref="D37:D62" si="2">E37+F37+G37+H37+I37+J37+K37+L37+M37+N37+O37+P37+Q37+R37+S37+T37</f>
        <v>124</v>
      </c>
      <c r="E37" s="57"/>
      <c r="F37" s="57">
        <v>2</v>
      </c>
      <c r="G37" s="57">
        <v>5</v>
      </c>
      <c r="H37" s="57">
        <v>2</v>
      </c>
      <c r="I37" s="57">
        <v>10</v>
      </c>
      <c r="J37" s="57">
        <v>2</v>
      </c>
      <c r="K37" s="57">
        <v>20</v>
      </c>
      <c r="L37" s="57">
        <v>2</v>
      </c>
      <c r="M37" s="57">
        <v>10</v>
      </c>
      <c r="N37" s="57">
        <v>5</v>
      </c>
      <c r="O37" s="57">
        <v>50</v>
      </c>
      <c r="P37" s="57">
        <v>3</v>
      </c>
      <c r="Q37" s="57">
        <v>3</v>
      </c>
      <c r="R37" s="57">
        <v>1</v>
      </c>
      <c r="S37" s="57">
        <v>6</v>
      </c>
      <c r="T37" s="57">
        <v>3</v>
      </c>
      <c r="U37" s="58"/>
    </row>
    <row r="38" spans="1:21" ht="31.5" customHeight="1" x14ac:dyDescent="0.25">
      <c r="A38" s="76">
        <v>31</v>
      </c>
      <c r="B38" s="62" t="s">
        <v>104</v>
      </c>
      <c r="C38" s="79" t="s">
        <v>28</v>
      </c>
      <c r="D38" s="78">
        <f t="shared" si="2"/>
        <v>64</v>
      </c>
      <c r="E38" s="57"/>
      <c r="F38" s="57">
        <v>2</v>
      </c>
      <c r="G38" s="57"/>
      <c r="H38" s="57">
        <v>1</v>
      </c>
      <c r="I38" s="57"/>
      <c r="J38" s="57">
        <v>1</v>
      </c>
      <c r="K38" s="57">
        <v>1</v>
      </c>
      <c r="L38" s="57">
        <v>4</v>
      </c>
      <c r="M38" s="57"/>
      <c r="N38" s="57">
        <v>8</v>
      </c>
      <c r="O38" s="57">
        <v>40</v>
      </c>
      <c r="P38" s="57">
        <v>2</v>
      </c>
      <c r="Q38" s="57"/>
      <c r="R38" s="57">
        <v>2</v>
      </c>
      <c r="S38" s="57">
        <v>2</v>
      </c>
      <c r="T38" s="57">
        <v>1</v>
      </c>
      <c r="U38" s="58"/>
    </row>
    <row r="39" spans="1:21" ht="22.5" x14ac:dyDescent="0.25">
      <c r="A39" s="76">
        <v>32</v>
      </c>
      <c r="B39" s="60" t="s">
        <v>105</v>
      </c>
      <c r="C39" s="61" t="s">
        <v>28</v>
      </c>
      <c r="D39" s="78">
        <f t="shared" si="2"/>
        <v>100</v>
      </c>
      <c r="E39" s="57"/>
      <c r="F39" s="57"/>
      <c r="G39" s="57">
        <v>20</v>
      </c>
      <c r="H39" s="57"/>
      <c r="I39" s="57"/>
      <c r="J39" s="57">
        <v>1</v>
      </c>
      <c r="K39" s="57">
        <v>1</v>
      </c>
      <c r="L39" s="57">
        <v>3</v>
      </c>
      <c r="M39" s="57">
        <v>15</v>
      </c>
      <c r="N39" s="57">
        <v>10</v>
      </c>
      <c r="O39" s="57">
        <v>40</v>
      </c>
      <c r="P39" s="57">
        <v>2</v>
      </c>
      <c r="Q39" s="57">
        <v>5</v>
      </c>
      <c r="R39" s="57">
        <v>1</v>
      </c>
      <c r="S39" s="57"/>
      <c r="T39" s="57">
        <v>2</v>
      </c>
      <c r="U39" s="58"/>
    </row>
    <row r="40" spans="1:21" ht="63.75" customHeight="1" x14ac:dyDescent="0.25">
      <c r="A40" s="76">
        <v>33</v>
      </c>
      <c r="B40" s="60" t="s">
        <v>106</v>
      </c>
      <c r="C40" s="61" t="s">
        <v>28</v>
      </c>
      <c r="D40" s="78">
        <f t="shared" si="2"/>
        <v>241</v>
      </c>
      <c r="E40" s="57"/>
      <c r="F40" s="57">
        <v>4</v>
      </c>
      <c r="G40" s="57">
        <v>30</v>
      </c>
      <c r="H40" s="57"/>
      <c r="I40" s="57"/>
      <c r="J40" s="57"/>
      <c r="K40" s="57"/>
      <c r="L40" s="57"/>
      <c r="M40" s="57">
        <v>20</v>
      </c>
      <c r="N40" s="57">
        <v>30</v>
      </c>
      <c r="O40" s="57">
        <v>140</v>
      </c>
      <c r="P40" s="57">
        <v>10</v>
      </c>
      <c r="Q40" s="57"/>
      <c r="R40" s="57"/>
      <c r="S40" s="57">
        <v>2</v>
      </c>
      <c r="T40" s="57">
        <v>5</v>
      </c>
      <c r="U40" s="58"/>
    </row>
    <row r="41" spans="1:21" ht="22.5" x14ac:dyDescent="0.25">
      <c r="A41" s="76">
        <v>34</v>
      </c>
      <c r="B41" s="60" t="s">
        <v>107</v>
      </c>
      <c r="C41" s="61" t="s">
        <v>28</v>
      </c>
      <c r="D41" s="78">
        <f t="shared" si="2"/>
        <v>264</v>
      </c>
      <c r="E41" s="57"/>
      <c r="F41" s="57">
        <v>2</v>
      </c>
      <c r="G41" s="57">
        <v>5</v>
      </c>
      <c r="H41" s="57"/>
      <c r="I41" s="57">
        <v>20</v>
      </c>
      <c r="J41" s="57"/>
      <c r="K41" s="57">
        <v>10</v>
      </c>
      <c r="L41" s="57"/>
      <c r="M41" s="57">
        <v>44</v>
      </c>
      <c r="N41" s="57">
        <v>15</v>
      </c>
      <c r="O41" s="57">
        <v>150</v>
      </c>
      <c r="P41" s="57">
        <v>3</v>
      </c>
      <c r="Q41" s="57"/>
      <c r="R41" s="57">
        <v>15</v>
      </c>
      <c r="S41" s="57"/>
      <c r="T41" s="57"/>
      <c r="U41" s="58"/>
    </row>
    <row r="42" spans="1:21" x14ac:dyDescent="0.25">
      <c r="A42" s="76">
        <v>35</v>
      </c>
      <c r="B42" s="77" t="s">
        <v>108</v>
      </c>
      <c r="C42" s="61"/>
      <c r="D42" s="78">
        <f t="shared" si="2"/>
        <v>326</v>
      </c>
      <c r="E42" s="57"/>
      <c r="F42" s="57"/>
      <c r="G42" s="57">
        <v>50</v>
      </c>
      <c r="H42" s="57">
        <v>19</v>
      </c>
      <c r="I42" s="57">
        <v>20</v>
      </c>
      <c r="J42" s="57">
        <v>40</v>
      </c>
      <c r="K42" s="57">
        <v>5</v>
      </c>
      <c r="L42" s="57">
        <v>15</v>
      </c>
      <c r="M42" s="57"/>
      <c r="N42" s="57"/>
      <c r="O42" s="57">
        <v>100</v>
      </c>
      <c r="P42" s="57">
        <v>19</v>
      </c>
      <c r="Q42" s="57"/>
      <c r="R42" s="57">
        <v>15</v>
      </c>
      <c r="S42" s="57">
        <v>25</v>
      </c>
      <c r="T42" s="57">
        <v>18</v>
      </c>
      <c r="U42" s="58"/>
    </row>
    <row r="43" spans="1:21" ht="22.5" x14ac:dyDescent="0.25">
      <c r="A43" s="76">
        <v>36</v>
      </c>
      <c r="B43" s="63" t="s">
        <v>109</v>
      </c>
      <c r="C43" s="61" t="s">
        <v>28</v>
      </c>
      <c r="D43" s="78">
        <f t="shared" si="2"/>
        <v>42</v>
      </c>
      <c r="E43" s="57"/>
      <c r="F43" s="57"/>
      <c r="G43" s="57"/>
      <c r="H43" s="57"/>
      <c r="I43" s="57">
        <v>1</v>
      </c>
      <c r="J43" s="57">
        <v>3</v>
      </c>
      <c r="K43" s="57"/>
      <c r="L43" s="57">
        <v>2</v>
      </c>
      <c r="M43" s="57">
        <v>20</v>
      </c>
      <c r="N43" s="57">
        <v>5</v>
      </c>
      <c r="O43" s="57">
        <v>10</v>
      </c>
      <c r="P43" s="57"/>
      <c r="Q43" s="57"/>
      <c r="R43" s="57"/>
      <c r="S43" s="57">
        <v>1</v>
      </c>
      <c r="T43" s="57"/>
      <c r="U43" s="58"/>
    </row>
    <row r="44" spans="1:21" ht="62.25" customHeight="1" x14ac:dyDescent="0.25">
      <c r="A44" s="76">
        <v>37</v>
      </c>
      <c r="B44" s="80" t="s">
        <v>110</v>
      </c>
      <c r="C44" s="81" t="s">
        <v>28</v>
      </c>
      <c r="D44" s="78">
        <f t="shared" si="2"/>
        <v>79</v>
      </c>
      <c r="E44" s="57"/>
      <c r="F44" s="57"/>
      <c r="G44" s="57"/>
      <c r="H44" s="57"/>
      <c r="I44" s="57"/>
      <c r="J44" s="57">
        <v>2</v>
      </c>
      <c r="K44" s="57"/>
      <c r="L44" s="57">
        <v>10</v>
      </c>
      <c r="M44" s="57"/>
      <c r="N44" s="57">
        <v>10</v>
      </c>
      <c r="O44" s="57">
        <v>50</v>
      </c>
      <c r="P44" s="57"/>
      <c r="Q44" s="57">
        <v>5</v>
      </c>
      <c r="R44" s="57">
        <v>2</v>
      </c>
      <c r="S44" s="57"/>
      <c r="T44" s="57"/>
      <c r="U44" s="58"/>
    </row>
    <row r="45" spans="1:21" ht="61.5" customHeight="1" x14ac:dyDescent="0.25">
      <c r="A45" s="76">
        <v>38</v>
      </c>
      <c r="B45" s="63" t="s">
        <v>111</v>
      </c>
      <c r="C45" s="61" t="s">
        <v>28</v>
      </c>
      <c r="D45" s="78">
        <f t="shared" si="2"/>
        <v>64</v>
      </c>
      <c r="E45" s="57"/>
      <c r="F45" s="57"/>
      <c r="G45" s="57"/>
      <c r="H45" s="57"/>
      <c r="I45" s="57"/>
      <c r="J45" s="57"/>
      <c r="K45" s="57"/>
      <c r="L45" s="57"/>
      <c r="M45" s="57"/>
      <c r="N45" s="57">
        <v>10</v>
      </c>
      <c r="O45" s="57">
        <v>50</v>
      </c>
      <c r="P45" s="57"/>
      <c r="Q45" s="57"/>
      <c r="R45" s="57"/>
      <c r="S45" s="57">
        <v>4</v>
      </c>
      <c r="T45" s="57"/>
      <c r="U45" s="58"/>
    </row>
    <row r="46" spans="1:21" ht="81.75" customHeight="1" x14ac:dyDescent="0.25">
      <c r="A46" s="76">
        <v>39</v>
      </c>
      <c r="B46" s="63" t="s">
        <v>112</v>
      </c>
      <c r="C46" s="61" t="s">
        <v>28</v>
      </c>
      <c r="D46" s="78">
        <f t="shared" si="2"/>
        <v>131</v>
      </c>
      <c r="E46" s="57"/>
      <c r="F46" s="57"/>
      <c r="G46" s="57">
        <v>50</v>
      </c>
      <c r="H46" s="57"/>
      <c r="I46" s="57"/>
      <c r="J46" s="57">
        <v>2</v>
      </c>
      <c r="K46" s="57">
        <v>10</v>
      </c>
      <c r="L46" s="57">
        <v>10</v>
      </c>
      <c r="M46" s="57">
        <v>20</v>
      </c>
      <c r="N46" s="57">
        <v>2</v>
      </c>
      <c r="O46" s="57">
        <v>30</v>
      </c>
      <c r="P46" s="57">
        <v>5</v>
      </c>
      <c r="Q46" s="57"/>
      <c r="R46" s="57"/>
      <c r="S46" s="57">
        <v>2</v>
      </c>
      <c r="T46" s="57"/>
      <c r="U46" s="58"/>
    </row>
    <row r="47" spans="1:21" ht="99" customHeight="1" x14ac:dyDescent="0.25">
      <c r="A47" s="76">
        <v>40</v>
      </c>
      <c r="B47" s="80" t="s">
        <v>113</v>
      </c>
      <c r="C47" s="61" t="s">
        <v>28</v>
      </c>
      <c r="D47" s="78">
        <f t="shared" si="2"/>
        <v>56</v>
      </c>
      <c r="E47" s="57"/>
      <c r="F47" s="57"/>
      <c r="G47" s="57"/>
      <c r="H47" s="57"/>
      <c r="I47" s="57"/>
      <c r="J47" s="57">
        <v>4</v>
      </c>
      <c r="K47" s="57">
        <v>5</v>
      </c>
      <c r="L47" s="57">
        <v>15</v>
      </c>
      <c r="M47" s="57"/>
      <c r="N47" s="57">
        <v>2</v>
      </c>
      <c r="O47" s="57">
        <v>30</v>
      </c>
      <c r="P47" s="57"/>
      <c r="Q47" s="57"/>
      <c r="R47" s="57"/>
      <c r="S47" s="57"/>
      <c r="T47" s="57"/>
      <c r="U47" s="58"/>
    </row>
    <row r="48" spans="1:21" ht="104.25" customHeight="1" x14ac:dyDescent="0.25">
      <c r="A48" s="76">
        <v>41</v>
      </c>
      <c r="B48" s="63" t="s">
        <v>114</v>
      </c>
      <c r="C48" s="61" t="s">
        <v>28</v>
      </c>
      <c r="D48" s="78">
        <f t="shared" si="2"/>
        <v>57</v>
      </c>
      <c r="E48" s="57"/>
      <c r="F48" s="57"/>
      <c r="G48" s="57"/>
      <c r="H48" s="57"/>
      <c r="I48" s="57"/>
      <c r="J48" s="57"/>
      <c r="K48" s="57">
        <v>2</v>
      </c>
      <c r="L48" s="57"/>
      <c r="M48" s="57">
        <v>15</v>
      </c>
      <c r="N48" s="57"/>
      <c r="O48" s="57">
        <v>40</v>
      </c>
      <c r="P48" s="57"/>
      <c r="Q48" s="57"/>
      <c r="R48" s="57"/>
      <c r="S48" s="57"/>
      <c r="T48" s="57"/>
      <c r="U48" s="58"/>
    </row>
    <row r="49" spans="1:28" ht="100.5" customHeight="1" x14ac:dyDescent="0.25">
      <c r="A49" s="76">
        <v>42</v>
      </c>
      <c r="B49" s="80" t="s">
        <v>115</v>
      </c>
      <c r="C49" s="61" t="s">
        <v>28</v>
      </c>
      <c r="D49" s="78">
        <f t="shared" si="2"/>
        <v>20</v>
      </c>
      <c r="E49" s="57"/>
      <c r="F49" s="57"/>
      <c r="G49" s="57"/>
      <c r="H49" s="57"/>
      <c r="I49" s="57"/>
      <c r="J49" s="57"/>
      <c r="K49" s="57">
        <v>5</v>
      </c>
      <c r="L49" s="57"/>
      <c r="M49" s="57"/>
      <c r="N49" s="57"/>
      <c r="O49" s="57">
        <v>10</v>
      </c>
      <c r="P49" s="57">
        <v>5</v>
      </c>
      <c r="Q49" s="57"/>
      <c r="R49" s="57"/>
      <c r="S49" s="57"/>
      <c r="T49" s="57"/>
      <c r="U49" s="58"/>
    </row>
    <row r="50" spans="1:28" ht="105" customHeight="1" x14ac:dyDescent="0.25">
      <c r="A50" s="76">
        <v>43</v>
      </c>
      <c r="B50" s="63" t="s">
        <v>116</v>
      </c>
      <c r="C50" s="61" t="s">
        <v>28</v>
      </c>
      <c r="D50" s="78">
        <f t="shared" si="2"/>
        <v>113</v>
      </c>
      <c r="E50" s="57"/>
      <c r="F50" s="57"/>
      <c r="G50" s="57"/>
      <c r="H50" s="57"/>
      <c r="I50" s="57"/>
      <c r="J50" s="57">
        <v>8</v>
      </c>
      <c r="K50" s="57">
        <v>3</v>
      </c>
      <c r="L50" s="57">
        <v>5</v>
      </c>
      <c r="M50" s="57">
        <v>44</v>
      </c>
      <c r="N50" s="57"/>
      <c r="O50" s="57">
        <v>50</v>
      </c>
      <c r="P50" s="57">
        <v>3</v>
      </c>
      <c r="Q50" s="57"/>
      <c r="R50" s="57"/>
      <c r="S50" s="57"/>
      <c r="T50" s="57"/>
      <c r="U50" s="57"/>
    </row>
    <row r="51" spans="1:28" ht="92.25" customHeight="1" x14ac:dyDescent="0.25">
      <c r="A51" s="76">
        <v>44</v>
      </c>
      <c r="B51" s="40" t="s">
        <v>117</v>
      </c>
      <c r="C51" s="61" t="s">
        <v>28</v>
      </c>
      <c r="D51" s="78">
        <f t="shared" si="2"/>
        <v>130</v>
      </c>
      <c r="E51" s="57"/>
      <c r="F51" s="57">
        <v>4</v>
      </c>
      <c r="G51" s="57">
        <v>10</v>
      </c>
      <c r="H51" s="57"/>
      <c r="I51" s="57"/>
      <c r="J51" s="57"/>
      <c r="K51" s="57">
        <v>6</v>
      </c>
      <c r="L51" s="57">
        <v>10</v>
      </c>
      <c r="M51" s="57">
        <v>25</v>
      </c>
      <c r="N51" s="57">
        <v>15</v>
      </c>
      <c r="O51" s="57">
        <v>50</v>
      </c>
      <c r="P51" s="57">
        <v>1</v>
      </c>
      <c r="Q51" s="57"/>
      <c r="R51" s="57">
        <v>5</v>
      </c>
      <c r="S51" s="57">
        <v>4</v>
      </c>
      <c r="T51" s="57"/>
      <c r="U51" s="58"/>
    </row>
    <row r="52" spans="1:28" ht="29.25" customHeight="1" x14ac:dyDescent="0.25">
      <c r="A52" s="76">
        <v>45</v>
      </c>
      <c r="B52" s="63" t="s">
        <v>118</v>
      </c>
      <c r="C52" s="61" t="s">
        <v>28</v>
      </c>
      <c r="D52" s="78">
        <f t="shared" si="2"/>
        <v>27</v>
      </c>
      <c r="E52" s="57"/>
      <c r="F52" s="57"/>
      <c r="G52" s="57"/>
      <c r="H52" s="57"/>
      <c r="I52" s="57"/>
      <c r="J52" s="57"/>
      <c r="K52" s="57"/>
      <c r="L52" s="57"/>
      <c r="M52" s="57">
        <v>15</v>
      </c>
      <c r="N52" s="57">
        <v>10</v>
      </c>
      <c r="O52" s="57"/>
      <c r="P52" s="57"/>
      <c r="Q52" s="57"/>
      <c r="R52" s="57"/>
      <c r="S52" s="57">
        <v>2</v>
      </c>
      <c r="T52" s="57"/>
      <c r="U52" s="58"/>
    </row>
    <row r="53" spans="1:28" ht="65.25" customHeight="1" x14ac:dyDescent="0.25">
      <c r="A53" s="76">
        <v>46</v>
      </c>
      <c r="B53" s="82" t="s">
        <v>119</v>
      </c>
      <c r="C53" s="61" t="s">
        <v>28</v>
      </c>
      <c r="D53" s="78">
        <f t="shared" si="2"/>
        <v>4</v>
      </c>
      <c r="E53" s="57"/>
      <c r="F53" s="57"/>
      <c r="G53" s="57"/>
      <c r="H53" s="57"/>
      <c r="I53" s="57"/>
      <c r="J53" s="57"/>
      <c r="K53" s="57"/>
      <c r="L53" s="57">
        <v>1</v>
      </c>
      <c r="M53" s="57"/>
      <c r="N53" s="57"/>
      <c r="O53" s="57"/>
      <c r="P53" s="57">
        <v>1</v>
      </c>
      <c r="Q53" s="57"/>
      <c r="R53" s="57"/>
      <c r="S53" s="57">
        <v>2</v>
      </c>
      <c r="T53" s="57"/>
      <c r="U53" s="58"/>
    </row>
    <row r="54" spans="1:28" ht="39.75" customHeight="1" x14ac:dyDescent="0.25">
      <c r="A54" s="76">
        <v>47</v>
      </c>
      <c r="B54" s="63" t="s">
        <v>120</v>
      </c>
      <c r="C54" s="61" t="s">
        <v>28</v>
      </c>
      <c r="D54" s="78">
        <f t="shared" si="2"/>
        <v>378</v>
      </c>
      <c r="E54" s="57"/>
      <c r="F54" s="57">
        <v>8</v>
      </c>
      <c r="G54" s="57">
        <v>10</v>
      </c>
      <c r="H54" s="57"/>
      <c r="I54" s="57">
        <v>30</v>
      </c>
      <c r="J54" s="57">
        <v>10</v>
      </c>
      <c r="K54" s="57">
        <v>20</v>
      </c>
      <c r="L54" s="57">
        <v>30</v>
      </c>
      <c r="M54" s="57">
        <v>30</v>
      </c>
      <c r="N54" s="57"/>
      <c r="O54" s="57">
        <v>100</v>
      </c>
      <c r="P54" s="57">
        <v>50</v>
      </c>
      <c r="Q54" s="57">
        <v>10</v>
      </c>
      <c r="R54" s="57">
        <v>50</v>
      </c>
      <c r="S54" s="57">
        <v>20</v>
      </c>
      <c r="T54" s="57">
        <v>10</v>
      </c>
      <c r="U54" s="58"/>
    </row>
    <row r="55" spans="1:28" ht="61.5" customHeight="1" x14ac:dyDescent="0.25">
      <c r="A55" s="76">
        <v>48</v>
      </c>
      <c r="B55" s="83" t="s">
        <v>121</v>
      </c>
      <c r="C55" s="61" t="s">
        <v>28</v>
      </c>
      <c r="D55" s="78">
        <f t="shared" si="2"/>
        <v>348</v>
      </c>
      <c r="E55" s="57"/>
      <c r="F55" s="57">
        <v>8</v>
      </c>
      <c r="G55" s="57">
        <v>10</v>
      </c>
      <c r="H55" s="57"/>
      <c r="I55" s="57">
        <v>30</v>
      </c>
      <c r="J55" s="57">
        <v>5</v>
      </c>
      <c r="K55" s="57">
        <v>10</v>
      </c>
      <c r="L55" s="57">
        <v>20</v>
      </c>
      <c r="M55" s="57">
        <v>30</v>
      </c>
      <c r="N55" s="57"/>
      <c r="O55" s="57">
        <v>100</v>
      </c>
      <c r="P55" s="57">
        <v>50</v>
      </c>
      <c r="Q55" s="57">
        <v>10</v>
      </c>
      <c r="R55" s="57">
        <v>50</v>
      </c>
      <c r="S55" s="57">
        <v>15</v>
      </c>
      <c r="T55" s="57">
        <v>10</v>
      </c>
      <c r="U55" s="58"/>
    </row>
    <row r="56" spans="1:28" ht="22.5" x14ac:dyDescent="0.25">
      <c r="A56" s="76">
        <v>49</v>
      </c>
      <c r="B56" s="82" t="s">
        <v>122</v>
      </c>
      <c r="C56" s="61" t="s">
        <v>28</v>
      </c>
      <c r="D56" s="78">
        <f t="shared" si="2"/>
        <v>272</v>
      </c>
      <c r="E56" s="57"/>
      <c r="F56" s="57"/>
      <c r="G56" s="57"/>
      <c r="H56" s="57"/>
      <c r="I56" s="57"/>
      <c r="J56" s="57">
        <v>2</v>
      </c>
      <c r="K56" s="57">
        <v>2</v>
      </c>
      <c r="L56" s="57">
        <v>5</v>
      </c>
      <c r="M56" s="57"/>
      <c r="N56" s="57">
        <v>100</v>
      </c>
      <c r="O56" s="57">
        <v>100</v>
      </c>
      <c r="P56" s="57">
        <v>10</v>
      </c>
      <c r="Q56" s="57">
        <v>5</v>
      </c>
      <c r="R56" s="57">
        <v>40</v>
      </c>
      <c r="S56" s="57">
        <v>5</v>
      </c>
      <c r="T56" s="57">
        <v>3</v>
      </c>
      <c r="U56" s="58"/>
    </row>
    <row r="57" spans="1:28" ht="25.5" customHeight="1" x14ac:dyDescent="0.25">
      <c r="A57" s="76">
        <v>50</v>
      </c>
      <c r="B57" s="84" t="s">
        <v>123</v>
      </c>
      <c r="C57" s="61" t="s">
        <v>28</v>
      </c>
      <c r="D57" s="78">
        <f t="shared" si="2"/>
        <v>67</v>
      </c>
      <c r="E57" s="57"/>
      <c r="F57" s="57"/>
      <c r="G57" s="57"/>
      <c r="H57" s="57"/>
      <c r="I57" s="57"/>
      <c r="J57" s="57"/>
      <c r="K57" s="57">
        <v>8</v>
      </c>
      <c r="L57" s="57">
        <v>10</v>
      </c>
      <c r="M57" s="57"/>
      <c r="N57" s="57">
        <v>5</v>
      </c>
      <c r="O57" s="57">
        <v>30</v>
      </c>
      <c r="P57" s="57"/>
      <c r="Q57" s="57"/>
      <c r="R57" s="57">
        <v>10</v>
      </c>
      <c r="S57" s="57">
        <v>4</v>
      </c>
      <c r="T57" s="57"/>
      <c r="U57" s="58"/>
    </row>
    <row r="58" spans="1:28" ht="38.25" customHeight="1" x14ac:dyDescent="0.25">
      <c r="A58" s="76">
        <v>51</v>
      </c>
      <c r="B58" s="63" t="s">
        <v>124</v>
      </c>
      <c r="C58" s="61" t="s">
        <v>28</v>
      </c>
      <c r="D58" s="78">
        <f t="shared" si="2"/>
        <v>54</v>
      </c>
      <c r="E58" s="57"/>
      <c r="F58" s="57"/>
      <c r="G58" s="57"/>
      <c r="H58" s="57"/>
      <c r="I58" s="57"/>
      <c r="J58" s="57"/>
      <c r="K58" s="57">
        <v>3</v>
      </c>
      <c r="L58" s="57">
        <v>2</v>
      </c>
      <c r="M58" s="57"/>
      <c r="N58" s="57">
        <v>5</v>
      </c>
      <c r="O58" s="57">
        <v>30</v>
      </c>
      <c r="P58" s="57"/>
      <c r="Q58" s="57"/>
      <c r="R58" s="57">
        <v>10</v>
      </c>
      <c r="S58" s="57">
        <v>4</v>
      </c>
      <c r="T58" s="57"/>
      <c r="U58" s="58"/>
    </row>
    <row r="59" spans="1:28" ht="27.75" customHeight="1" x14ac:dyDescent="0.25">
      <c r="A59" s="76">
        <v>52</v>
      </c>
      <c r="B59" s="84" t="s">
        <v>125</v>
      </c>
      <c r="C59" s="61" t="s">
        <v>28</v>
      </c>
      <c r="D59" s="78">
        <f t="shared" si="2"/>
        <v>79</v>
      </c>
      <c r="E59" s="57"/>
      <c r="F59" s="57"/>
      <c r="G59" s="57"/>
      <c r="H59" s="57"/>
      <c r="I59" s="57"/>
      <c r="J59" s="57"/>
      <c r="K59" s="57"/>
      <c r="L59" s="57">
        <v>10</v>
      </c>
      <c r="M59" s="57"/>
      <c r="N59" s="57">
        <v>5</v>
      </c>
      <c r="O59" s="57">
        <v>50</v>
      </c>
      <c r="P59" s="57"/>
      <c r="Q59" s="57"/>
      <c r="R59" s="57">
        <v>10</v>
      </c>
      <c r="S59" s="57">
        <v>4</v>
      </c>
      <c r="T59" s="57"/>
      <c r="U59" s="58"/>
    </row>
    <row r="60" spans="1:28" ht="43.5" customHeight="1" x14ac:dyDescent="0.25">
      <c r="A60" s="76">
        <v>53</v>
      </c>
      <c r="B60" s="83" t="s">
        <v>126</v>
      </c>
      <c r="C60" s="61" t="s">
        <v>28</v>
      </c>
      <c r="D60" s="78">
        <f t="shared" si="2"/>
        <v>251</v>
      </c>
      <c r="E60" s="57"/>
      <c r="F60" s="57"/>
      <c r="G60" s="57">
        <v>30</v>
      </c>
      <c r="H60" s="57">
        <v>5</v>
      </c>
      <c r="I60" s="57">
        <v>2</v>
      </c>
      <c r="J60" s="57">
        <v>5</v>
      </c>
      <c r="K60" s="57">
        <v>15</v>
      </c>
      <c r="L60" s="57"/>
      <c r="M60" s="57">
        <v>25</v>
      </c>
      <c r="N60" s="57">
        <v>30</v>
      </c>
      <c r="O60" s="57">
        <v>100</v>
      </c>
      <c r="P60" s="57">
        <v>10</v>
      </c>
      <c r="Q60" s="57">
        <v>5</v>
      </c>
      <c r="R60" s="57">
        <v>20</v>
      </c>
      <c r="S60" s="57">
        <v>2</v>
      </c>
      <c r="T60" s="57">
        <v>2</v>
      </c>
      <c r="U60" s="58"/>
    </row>
    <row r="61" spans="1:28" ht="27.75" customHeight="1" x14ac:dyDescent="0.25">
      <c r="A61" s="76">
        <v>54</v>
      </c>
      <c r="B61" s="82" t="s">
        <v>127</v>
      </c>
      <c r="C61" s="73" t="s">
        <v>28</v>
      </c>
      <c r="D61" s="78">
        <f t="shared" si="2"/>
        <v>87</v>
      </c>
      <c r="E61" s="85"/>
      <c r="F61" s="85"/>
      <c r="G61" s="85"/>
      <c r="H61" s="85"/>
      <c r="I61" s="85">
        <v>5</v>
      </c>
      <c r="J61" s="85">
        <v>2</v>
      </c>
      <c r="K61" s="85">
        <v>5</v>
      </c>
      <c r="L61" s="85">
        <v>15</v>
      </c>
      <c r="M61" s="85"/>
      <c r="N61" s="85"/>
      <c r="O61" s="85">
        <v>30</v>
      </c>
      <c r="P61" s="85"/>
      <c r="Q61" s="85"/>
      <c r="R61" s="85">
        <v>15</v>
      </c>
      <c r="S61" s="85">
        <v>5</v>
      </c>
      <c r="T61" s="85">
        <v>10</v>
      </c>
      <c r="U61" s="58"/>
    </row>
    <row r="62" spans="1:28" s="88" customFormat="1" ht="43.5" customHeight="1" x14ac:dyDescent="0.25">
      <c r="A62" s="76">
        <v>55</v>
      </c>
      <c r="B62" s="63" t="s">
        <v>128</v>
      </c>
      <c r="C62" s="86" t="s">
        <v>28</v>
      </c>
      <c r="D62" s="78">
        <f t="shared" si="2"/>
        <v>3</v>
      </c>
      <c r="E62" s="57"/>
      <c r="F62" s="57"/>
      <c r="G62" s="57"/>
      <c r="H62" s="57"/>
      <c r="I62" s="57"/>
      <c r="J62" s="57"/>
      <c r="K62" s="57"/>
      <c r="L62" s="57"/>
      <c r="M62" s="57"/>
      <c r="N62" s="57">
        <v>3</v>
      </c>
      <c r="O62" s="57"/>
      <c r="P62" s="57"/>
      <c r="Q62" s="57"/>
      <c r="R62" s="57"/>
      <c r="S62" s="57"/>
      <c r="T62" s="57"/>
      <c r="U62" s="58"/>
      <c r="V62" s="49"/>
      <c r="W62" s="49"/>
      <c r="X62" s="49"/>
      <c r="Y62" s="49"/>
      <c r="Z62" s="49"/>
      <c r="AA62" s="49"/>
      <c r="AB62" s="87"/>
    </row>
    <row r="63" spans="1:28" s="88" customFormat="1" ht="184.5" customHeight="1" x14ac:dyDescent="0.25">
      <c r="A63" s="76">
        <v>56</v>
      </c>
      <c r="B63" s="89" t="s">
        <v>129</v>
      </c>
      <c r="C63" s="86" t="s">
        <v>28</v>
      </c>
      <c r="D63" s="61">
        <v>20</v>
      </c>
      <c r="E63" s="57"/>
      <c r="F63" s="57"/>
      <c r="G63" s="57"/>
      <c r="H63" s="57"/>
      <c r="I63" s="57"/>
      <c r="J63" s="57"/>
      <c r="K63" s="57"/>
      <c r="L63" s="57"/>
      <c r="M63" s="57"/>
      <c r="N63" s="57"/>
      <c r="O63" s="57">
        <v>20</v>
      </c>
      <c r="P63" s="57"/>
      <c r="Q63" s="57"/>
      <c r="R63" s="57"/>
      <c r="S63" s="57"/>
      <c r="T63" s="57"/>
      <c r="U63" s="58"/>
      <c r="V63" s="49"/>
      <c r="W63" s="49"/>
      <c r="X63" s="49"/>
      <c r="Y63" s="49"/>
      <c r="Z63" s="49"/>
      <c r="AA63" s="49"/>
      <c r="AB63" s="87"/>
    </row>
    <row r="64" spans="1:28" s="49" customFormat="1" ht="39" customHeight="1" x14ac:dyDescent="0.25">
      <c r="A64" s="76">
        <v>57</v>
      </c>
      <c r="B64" s="90" t="s">
        <v>130</v>
      </c>
      <c r="C64" s="86" t="s">
        <v>28</v>
      </c>
      <c r="D64" s="61">
        <v>30</v>
      </c>
      <c r="E64" s="57"/>
      <c r="F64" s="57"/>
      <c r="G64" s="57"/>
      <c r="H64" s="57"/>
      <c r="I64" s="57"/>
      <c r="J64" s="57"/>
      <c r="K64" s="57"/>
      <c r="L64" s="57"/>
      <c r="M64" s="57"/>
      <c r="N64" s="57"/>
      <c r="O64" s="57">
        <v>30</v>
      </c>
      <c r="P64" s="57"/>
      <c r="Q64" s="57"/>
      <c r="R64" s="57"/>
      <c r="S64" s="57"/>
      <c r="T64" s="57"/>
      <c r="U64" s="58"/>
    </row>
    <row r="65" spans="1:47" s="49" customFormat="1" ht="116.25" customHeight="1" thickBot="1" x14ac:dyDescent="0.3">
      <c r="A65" s="76">
        <v>58</v>
      </c>
      <c r="B65" s="62" t="s">
        <v>131</v>
      </c>
      <c r="C65" s="59" t="s">
        <v>28</v>
      </c>
      <c r="D65" s="59">
        <v>50</v>
      </c>
      <c r="E65" s="57"/>
      <c r="F65" s="57"/>
      <c r="G65" s="57"/>
      <c r="H65" s="57"/>
      <c r="I65" s="57"/>
      <c r="J65" s="57"/>
      <c r="K65" s="57"/>
      <c r="L65" s="57"/>
      <c r="M65" s="57"/>
      <c r="N65" s="57"/>
      <c r="O65" s="57">
        <v>50</v>
      </c>
      <c r="P65" s="57"/>
      <c r="Q65" s="57"/>
      <c r="R65" s="57"/>
      <c r="S65" s="57"/>
      <c r="T65" s="57"/>
      <c r="U65" s="58"/>
    </row>
    <row r="66" spans="1:47" ht="23.25" customHeight="1" thickBot="1" x14ac:dyDescent="0.3">
      <c r="A66" s="107" t="s">
        <v>132</v>
      </c>
      <c r="B66" s="108"/>
      <c r="C66" s="108"/>
      <c r="D66" s="109"/>
      <c r="E66" s="68"/>
      <c r="F66" s="68"/>
      <c r="G66" s="68"/>
      <c r="H66" s="68"/>
      <c r="I66" s="68"/>
      <c r="J66" s="68"/>
      <c r="K66" s="68"/>
      <c r="L66" s="68"/>
      <c r="M66" s="68"/>
      <c r="N66" s="68"/>
      <c r="O66" s="68"/>
      <c r="P66" s="68"/>
      <c r="Q66" s="68"/>
      <c r="R66" s="68"/>
      <c r="S66" s="68"/>
      <c r="T66" s="68"/>
      <c r="U66" s="58"/>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row>
    <row r="67" spans="1:47" x14ac:dyDescent="0.25">
      <c r="A67" s="91" t="s">
        <v>2</v>
      </c>
      <c r="B67" s="91" t="s">
        <v>3</v>
      </c>
      <c r="C67" s="91" t="s">
        <v>28</v>
      </c>
      <c r="D67" s="92" t="s">
        <v>133</v>
      </c>
      <c r="E67" s="85"/>
      <c r="F67" s="85"/>
      <c r="G67" s="85"/>
      <c r="H67" s="85"/>
      <c r="I67" s="85"/>
      <c r="J67" s="85"/>
      <c r="K67" s="85"/>
      <c r="L67" s="85"/>
      <c r="M67" s="85"/>
      <c r="N67" s="85"/>
      <c r="O67" s="85"/>
      <c r="P67" s="85"/>
      <c r="Q67" s="85"/>
      <c r="R67" s="85"/>
      <c r="S67" s="85"/>
      <c r="T67" s="93"/>
      <c r="U67" s="58"/>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row>
    <row r="68" spans="1:47" s="48" customFormat="1" ht="63.75" customHeight="1" x14ac:dyDescent="0.2">
      <c r="A68" s="57">
        <v>59</v>
      </c>
      <c r="B68" s="94" t="s">
        <v>134</v>
      </c>
      <c r="C68" s="3" t="s">
        <v>28</v>
      </c>
      <c r="D68" s="3">
        <f>E68+F68+G68+H68+I68+J68+K68+L68+M68+N68+O68+P68+Q68+R68+S68+T68</f>
        <v>178</v>
      </c>
      <c r="E68" s="3">
        <v>6</v>
      </c>
      <c r="F68" s="3">
        <v>3</v>
      </c>
      <c r="G68" s="3"/>
      <c r="H68" s="3"/>
      <c r="I68" s="3">
        <v>5</v>
      </c>
      <c r="J68" s="3">
        <v>2</v>
      </c>
      <c r="K68" s="3">
        <v>5</v>
      </c>
      <c r="L68" s="3">
        <v>5</v>
      </c>
      <c r="M68" s="3"/>
      <c r="N68" s="3"/>
      <c r="O68" s="3">
        <v>150</v>
      </c>
      <c r="P68" s="3">
        <v>2</v>
      </c>
      <c r="Q68" s="3"/>
      <c r="R68" s="3"/>
      <c r="S68" s="3"/>
      <c r="T68" s="3"/>
      <c r="U68" s="95"/>
    </row>
    <row r="69" spans="1:47" s="48" customFormat="1" ht="70.5" customHeight="1" x14ac:dyDescent="0.2">
      <c r="A69" s="57">
        <v>60</v>
      </c>
      <c r="B69" s="94" t="s">
        <v>135</v>
      </c>
      <c r="C69" s="3" t="s">
        <v>28</v>
      </c>
      <c r="D69" s="3">
        <f>E69+F69+G69+H69+I69+J69+K69+L69+M69+N69+O69+P69+Q69+R69+S69+T69</f>
        <v>178</v>
      </c>
      <c r="E69" s="3">
        <v>6</v>
      </c>
      <c r="F69" s="3"/>
      <c r="G69" s="3"/>
      <c r="H69" s="3"/>
      <c r="I69" s="3">
        <v>5</v>
      </c>
      <c r="J69" s="3"/>
      <c r="K69" s="3">
        <v>5</v>
      </c>
      <c r="L69" s="3">
        <v>5</v>
      </c>
      <c r="M69" s="3"/>
      <c r="N69" s="3"/>
      <c r="O69" s="3">
        <v>150</v>
      </c>
      <c r="P69" s="3"/>
      <c r="Q69" s="3">
        <v>2</v>
      </c>
      <c r="R69" s="3"/>
      <c r="S69" s="3">
        <v>5</v>
      </c>
      <c r="T69" s="3"/>
      <c r="U69" s="95"/>
    </row>
    <row r="70" spans="1:47" s="48" customFormat="1" ht="56.25" customHeight="1" x14ac:dyDescent="0.2">
      <c r="A70" s="57">
        <v>61</v>
      </c>
      <c r="B70" s="94" t="s">
        <v>136</v>
      </c>
      <c r="C70" s="3" t="s">
        <v>28</v>
      </c>
      <c r="D70" s="3">
        <f>E70+F70+G70+H70+I70+J70+K70+L70+M70+N70+O70+P70+Q70+R70+S70+T70</f>
        <v>39</v>
      </c>
      <c r="E70" s="3">
        <v>6</v>
      </c>
      <c r="F70" s="3"/>
      <c r="G70" s="3"/>
      <c r="H70" s="3"/>
      <c r="I70" s="3">
        <v>10</v>
      </c>
      <c r="J70" s="3">
        <v>1</v>
      </c>
      <c r="K70" s="3">
        <v>2</v>
      </c>
      <c r="L70" s="3">
        <v>5</v>
      </c>
      <c r="M70" s="3"/>
      <c r="N70" s="3">
        <v>10</v>
      </c>
      <c r="O70" s="3"/>
      <c r="P70" s="3"/>
      <c r="Q70" s="3"/>
      <c r="R70" s="3"/>
      <c r="S70" s="3">
        <v>5</v>
      </c>
      <c r="T70" s="3"/>
      <c r="U70" s="95"/>
    </row>
  </sheetData>
  <mergeCells count="5">
    <mergeCell ref="A1:T1"/>
    <mergeCell ref="A26:D26"/>
    <mergeCell ref="A33:D33"/>
    <mergeCell ref="A66:D66"/>
    <mergeCell ref="A2:U2"/>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CONSUMO</vt:lpstr>
      <vt:lpstr>PERMANENTE</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prefeitura</dc:creator>
  <cp:lastModifiedBy>prefeitura</cp:lastModifiedBy>
  <dcterms:created xsi:type="dcterms:W3CDTF">2019-04-02T13:13:15Z</dcterms:created>
  <dcterms:modified xsi:type="dcterms:W3CDTF">2019-04-08T17:57:05Z</dcterms:modified>
</cp:coreProperties>
</file>